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510 製品改良・規格等適合化支援事業\050_令和2年度\000_交付要綱、募集要項、様式等\040_様式集、様式集記入例\"/>
    </mc:Choice>
  </mc:AlternateContent>
  <bookViews>
    <workbookView xWindow="300" yWindow="60" windowWidth="19440" windowHeight="10470" tabRatio="847"/>
  </bookViews>
  <sheets>
    <sheet name="表紙" sheetId="98" r:id="rId1"/>
    <sheet name="付表１" sheetId="79" r:id="rId2"/>
    <sheet name="付表2" sheetId="80" r:id="rId3"/>
    <sheet name="総括表（合計）" sheetId="88" r:id="rId4"/>
    <sheet name="総括表（後期）" sheetId="89" r:id="rId5"/>
    <sheet name="＜改良＞原材料" sheetId="90" r:id="rId6"/>
    <sheet name="＜改良＞機械" sheetId="91" r:id="rId7"/>
    <sheet name="＜改良＞委託" sheetId="92" r:id="rId8"/>
    <sheet name="＜改良＞産業財産権" sheetId="93" r:id="rId9"/>
    <sheet name="＜改良＞賃借料" sheetId="94" r:id="rId10"/>
    <sheet name="＜規格＞原材料" sheetId="95" r:id="rId11"/>
    <sheet name="＜規格＞機械" sheetId="96" r:id="rId12"/>
    <sheet name="＜規格＞委託" sheetId="97" r:id="rId13"/>
  </sheets>
  <externalReferences>
    <externalReference r:id="rId14"/>
  </externalReferences>
  <definedNames>
    <definedName name="kaihatu">[1]全体工程表!$B$6:$B$20</definedName>
    <definedName name="_xlnm.Print_Area" localSheetId="7">'＜改良＞委託'!$A$1:$N$30</definedName>
    <definedName name="_xlnm.Print_Area" localSheetId="6">'＜改良＞機械'!$A$1:$N$30</definedName>
    <definedName name="_xlnm.Print_Area" localSheetId="5">'＜改良＞原材料'!$A$1:$N$30</definedName>
    <definedName name="_xlnm.Print_Area" localSheetId="8">'＜改良＞産業財産権'!$A$1:$N$30</definedName>
    <definedName name="_xlnm.Print_Area" localSheetId="9">'＜改良＞賃借料'!$A$1:$N$30</definedName>
    <definedName name="_xlnm.Print_Area" localSheetId="12">'＜規格＞委託'!$A$1:$N$30</definedName>
    <definedName name="_xlnm.Print_Area" localSheetId="11">'＜規格＞機械'!$A$1:$N$30</definedName>
    <definedName name="_xlnm.Print_Area" localSheetId="4">'総括表（後期）'!$A$1:$F$23</definedName>
    <definedName name="_xlnm.Print_Area" localSheetId="3">'総括表（合計）'!$A$1:$I$41</definedName>
    <definedName name="_xlnm.Print_Area" localSheetId="0">表紙!$A$1:$S$47</definedName>
    <definedName name="_xlnm.Print_Area" localSheetId="1">付表１!$A$1:$U$49</definedName>
    <definedName name="_xlnm.Print_Titles" localSheetId="7">'＜改良＞委託'!$1:$7</definedName>
    <definedName name="_xlnm.Print_Titles" localSheetId="6">'＜改良＞機械'!$1:$7</definedName>
    <definedName name="_xlnm.Print_Titles" localSheetId="5">'＜改良＞原材料'!$1:$7</definedName>
    <definedName name="_xlnm.Print_Titles" localSheetId="8">'＜改良＞産業財産権'!$1:$7</definedName>
    <definedName name="_xlnm.Print_Titles" localSheetId="9">'＜改良＞賃借料'!$1:$7</definedName>
    <definedName name="_xlnm.Print_Titles" localSheetId="12">'＜規格＞委託'!$1:$7</definedName>
    <definedName name="_xlnm.Print_Titles" localSheetId="11">'＜規格＞機械'!$1:$7</definedName>
    <definedName name="_xlnm.Print_Titles" localSheetId="10">'＜規格＞原材料'!$1:$7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E8" i="97" l="1"/>
  <c r="E10" i="97"/>
  <c r="F10" i="97" s="1"/>
  <c r="D10" i="97" s="1"/>
  <c r="E12" i="97"/>
  <c r="E14" i="97"/>
  <c r="F14" i="97"/>
  <c r="D14" i="97" s="1"/>
  <c r="E16" i="97"/>
  <c r="E18" i="97"/>
  <c r="F18" i="97"/>
  <c r="D18" i="97" s="1"/>
  <c r="D21" i="97"/>
  <c r="F21" i="97" s="1"/>
  <c r="H34" i="88" s="1"/>
  <c r="E8" i="96"/>
  <c r="E10" i="96"/>
  <c r="F10" i="96"/>
  <c r="D10" i="96" s="1"/>
  <c r="E12" i="96"/>
  <c r="E14" i="96"/>
  <c r="F14" i="96"/>
  <c r="D14" i="96" s="1"/>
  <c r="E16" i="96"/>
  <c r="E18" i="96"/>
  <c r="F18" i="96"/>
  <c r="D18" i="96" s="1"/>
  <c r="E20" i="96"/>
  <c r="E22" i="96" s="1"/>
  <c r="E32" i="88" s="1"/>
  <c r="D21" i="96"/>
  <c r="F21" i="96" s="1"/>
  <c r="H32" i="88" s="1"/>
  <c r="E8" i="95"/>
  <c r="E10" i="95"/>
  <c r="F10" i="95"/>
  <c r="D10" i="95" s="1"/>
  <c r="E12" i="95"/>
  <c r="E14" i="95"/>
  <c r="F14" i="95"/>
  <c r="D14" i="95" s="1"/>
  <c r="E16" i="95"/>
  <c r="E18" i="95"/>
  <c r="F18" i="95"/>
  <c r="D18" i="95" s="1"/>
  <c r="E20" i="95"/>
  <c r="E22" i="95" s="1"/>
  <c r="E30" i="88" s="1"/>
  <c r="D21" i="95"/>
  <c r="F21" i="95" s="1"/>
  <c r="H30" i="88" s="1"/>
  <c r="E8" i="94"/>
  <c r="E10" i="94"/>
  <c r="F10" i="94"/>
  <c r="D10" i="94" s="1"/>
  <c r="E12" i="94"/>
  <c r="E14" i="94"/>
  <c r="F14" i="94"/>
  <c r="D14" i="94" s="1"/>
  <c r="E16" i="94"/>
  <c r="E18" i="94"/>
  <c r="F18" i="94"/>
  <c r="D18" i="94" s="1"/>
  <c r="E20" i="94"/>
  <c r="E22" i="94" s="1"/>
  <c r="E22" i="88" s="1"/>
  <c r="D21" i="94"/>
  <c r="F21" i="94" s="1"/>
  <c r="H22" i="88" s="1"/>
  <c r="E8" i="93"/>
  <c r="E10" i="93"/>
  <c r="F10" i="93"/>
  <c r="D10" i="93" s="1"/>
  <c r="E12" i="93"/>
  <c r="E14" i="93"/>
  <c r="F14" i="93"/>
  <c r="D14" i="93" s="1"/>
  <c r="E16" i="93"/>
  <c r="E18" i="93"/>
  <c r="F18" i="93"/>
  <c r="D18" i="93" s="1"/>
  <c r="E20" i="93"/>
  <c r="E22" i="93" s="1"/>
  <c r="E18" i="88" s="1"/>
  <c r="D21" i="93"/>
  <c r="F21" i="93" s="1"/>
  <c r="H18" i="88" s="1"/>
  <c r="E8" i="92"/>
  <c r="E10" i="92"/>
  <c r="F10" i="92"/>
  <c r="D10" i="92" s="1"/>
  <c r="E12" i="92"/>
  <c r="E14" i="92"/>
  <c r="F14" i="92" s="1"/>
  <c r="D14" i="92" s="1"/>
  <c r="E16" i="92"/>
  <c r="E18" i="92"/>
  <c r="F18" i="92" s="1"/>
  <c r="D18" i="92" s="1"/>
  <c r="D21" i="92"/>
  <c r="F21" i="92" s="1"/>
  <c r="H16" i="88" s="1"/>
  <c r="E8" i="91"/>
  <c r="E10" i="91"/>
  <c r="F10" i="91"/>
  <c r="D10" i="91" s="1"/>
  <c r="E12" i="91"/>
  <c r="E14" i="91"/>
  <c r="F14" i="91"/>
  <c r="D14" i="91" s="1"/>
  <c r="E16" i="91"/>
  <c r="E18" i="91"/>
  <c r="F18" i="91"/>
  <c r="D18" i="91" s="1"/>
  <c r="E20" i="91"/>
  <c r="D21" i="91"/>
  <c r="E8" i="90"/>
  <c r="E20" i="90" s="1"/>
  <c r="F13" i="88" s="1"/>
  <c r="E10" i="90"/>
  <c r="F10" i="90"/>
  <c r="D10" i="90" s="1"/>
  <c r="E12" i="90"/>
  <c r="E14" i="90"/>
  <c r="F14" i="90"/>
  <c r="D14" i="90" s="1"/>
  <c r="E16" i="90"/>
  <c r="E18" i="90"/>
  <c r="F18" i="90"/>
  <c r="D18" i="90" s="1"/>
  <c r="D21" i="90"/>
  <c r="F21" i="90" s="1"/>
  <c r="D10" i="89"/>
  <c r="D12" i="89"/>
  <c r="D19" i="89"/>
  <c r="D12" i="88"/>
  <c r="F12" i="88"/>
  <c r="H12" i="88"/>
  <c r="F14" i="88"/>
  <c r="F16" i="88"/>
  <c r="F18" i="88"/>
  <c r="D21" i="88"/>
  <c r="C20" i="88" s="1"/>
  <c r="F21" i="88"/>
  <c r="E20" i="88" s="1"/>
  <c r="D22" i="88"/>
  <c r="F22" i="88"/>
  <c r="F23" i="88"/>
  <c r="D25" i="88"/>
  <c r="C24" i="88" s="1"/>
  <c r="F30" i="88"/>
  <c r="F31" i="88"/>
  <c r="F32" i="88"/>
  <c r="F34" i="88"/>
  <c r="D37" i="88"/>
  <c r="C36" i="88" s="1"/>
  <c r="E20" i="97" l="1"/>
  <c r="E22" i="97" s="1"/>
  <c r="E34" i="88" s="1"/>
  <c r="F38" i="88"/>
  <c r="D30" i="88"/>
  <c r="D34" i="88"/>
  <c r="F35" i="88"/>
  <c r="F39" i="88" s="1"/>
  <c r="F26" i="88"/>
  <c r="D16" i="88"/>
  <c r="E20" i="92"/>
  <c r="F17" i="88" s="1"/>
  <c r="F27" i="88" s="1"/>
  <c r="F41" i="88" s="1"/>
  <c r="F21" i="91"/>
  <c r="H14" i="88" s="1"/>
  <c r="D14" i="88"/>
  <c r="E22" i="90"/>
  <c r="E12" i="88" s="1"/>
  <c r="D9" i="89"/>
  <c r="F16" i="90"/>
  <c r="D16" i="90" s="1"/>
  <c r="F12" i="90"/>
  <c r="D12" i="90" s="1"/>
  <c r="F8" i="90"/>
  <c r="E22" i="91"/>
  <c r="E14" i="88" s="1"/>
  <c r="F15" i="88"/>
  <c r="F16" i="91"/>
  <c r="D16" i="91" s="1"/>
  <c r="F12" i="91"/>
  <c r="D12" i="91" s="1"/>
  <c r="F8" i="91"/>
  <c r="F20" i="91" s="1"/>
  <c r="E22" i="92"/>
  <c r="E16" i="88" s="1"/>
  <c r="F16" i="92"/>
  <c r="D16" i="92" s="1"/>
  <c r="F12" i="92"/>
  <c r="D12" i="92" s="1"/>
  <c r="D8" i="93"/>
  <c r="D16" i="95"/>
  <c r="D12" i="96"/>
  <c r="F33" i="88"/>
  <c r="D32" i="88"/>
  <c r="F19" i="88"/>
  <c r="D18" i="88"/>
  <c r="D20" i="89"/>
  <c r="D22" i="89" s="1"/>
  <c r="D18" i="89"/>
  <c r="D14" i="89"/>
  <c r="F8" i="92"/>
  <c r="F16" i="93"/>
  <c r="D16" i="93" s="1"/>
  <c r="F12" i="93"/>
  <c r="D12" i="93" s="1"/>
  <c r="F8" i="93"/>
  <c r="F16" i="94"/>
  <c r="D16" i="94" s="1"/>
  <c r="F12" i="94"/>
  <c r="D12" i="94" s="1"/>
  <c r="F8" i="94"/>
  <c r="F20" i="94" s="1"/>
  <c r="F16" i="95"/>
  <c r="F12" i="95"/>
  <c r="D12" i="95" s="1"/>
  <c r="F8" i="95"/>
  <c r="F16" i="96"/>
  <c r="D16" i="96" s="1"/>
  <c r="F12" i="96"/>
  <c r="F8" i="96"/>
  <c r="F20" i="96" s="1"/>
  <c r="F16" i="97"/>
  <c r="D16" i="97" s="1"/>
  <c r="F12" i="97"/>
  <c r="D12" i="97" s="1"/>
  <c r="F8" i="97"/>
  <c r="D8" i="97" s="1"/>
  <c r="D11" i="89" l="1"/>
  <c r="F40" i="88"/>
  <c r="E40" i="88" s="1"/>
  <c r="E38" i="88"/>
  <c r="D38" i="88"/>
  <c r="H38" i="88" s="1"/>
  <c r="D26" i="88"/>
  <c r="H26" i="88" s="1"/>
  <c r="F20" i="92"/>
  <c r="F22" i="92" s="1"/>
  <c r="G16" i="88" s="1"/>
  <c r="D16" i="89"/>
  <c r="D23" i="89" s="1"/>
  <c r="E26" i="88"/>
  <c r="F20" i="90"/>
  <c r="H13" i="88" s="1"/>
  <c r="E19" i="89"/>
  <c r="F22" i="96"/>
  <c r="G32" i="88" s="1"/>
  <c r="H33" i="88"/>
  <c r="H23" i="88"/>
  <c r="F22" i="94"/>
  <c r="G22" i="88" s="1"/>
  <c r="E14" i="89"/>
  <c r="H17" i="88"/>
  <c r="D20" i="97"/>
  <c r="D20" i="93"/>
  <c r="E10" i="89"/>
  <c r="H15" i="88"/>
  <c r="F22" i="91"/>
  <c r="G14" i="88" s="1"/>
  <c r="D8" i="94"/>
  <c r="D20" i="94" s="1"/>
  <c r="F20" i="97"/>
  <c r="F20" i="95"/>
  <c r="F20" i="93"/>
  <c r="D8" i="95"/>
  <c r="D20" i="95" s="1"/>
  <c r="D8" i="91"/>
  <c r="D20" i="91" s="1"/>
  <c r="D8" i="90"/>
  <c r="D20" i="90" s="1"/>
  <c r="D8" i="96"/>
  <c r="D20" i="96" s="1"/>
  <c r="D8" i="92"/>
  <c r="D20" i="92" s="1"/>
  <c r="E11" i="89" l="1"/>
  <c r="D40" i="88"/>
  <c r="H40" i="88" s="1"/>
  <c r="E9" i="89"/>
  <c r="F22" i="90"/>
  <c r="G12" i="88" s="1"/>
  <c r="D17" i="88"/>
  <c r="D22" i="92"/>
  <c r="C16" i="88" s="1"/>
  <c r="C11" i="89"/>
  <c r="C10" i="89"/>
  <c r="D22" i="91"/>
  <c r="C14" i="88" s="1"/>
  <c r="D15" i="88"/>
  <c r="E12" i="89"/>
  <c r="F22" i="93"/>
  <c r="G18" i="88" s="1"/>
  <c r="H19" i="88"/>
  <c r="H35" i="88"/>
  <c r="F22" i="97"/>
  <c r="G34" i="88" s="1"/>
  <c r="E20" i="89"/>
  <c r="D35" i="88"/>
  <c r="D39" i="88" s="1"/>
  <c r="D22" i="97"/>
  <c r="C34" i="88" s="1"/>
  <c r="C20" i="89"/>
  <c r="C22" i="89" s="1"/>
  <c r="E22" i="89" s="1"/>
  <c r="C19" i="89"/>
  <c r="D22" i="96"/>
  <c r="C32" i="88" s="1"/>
  <c r="D33" i="88"/>
  <c r="D13" i="88"/>
  <c r="D27" i="88" s="1"/>
  <c r="D22" i="90"/>
  <c r="C12" i="88" s="1"/>
  <c r="C9" i="89"/>
  <c r="C16" i="89" s="1"/>
  <c r="D31" i="88"/>
  <c r="D22" i="95"/>
  <c r="C30" i="88" s="1"/>
  <c r="C18" i="89"/>
  <c r="H31" i="88"/>
  <c r="F22" i="95"/>
  <c r="G30" i="88" s="1"/>
  <c r="E18" i="89"/>
  <c r="D23" i="88"/>
  <c r="D22" i="94"/>
  <c r="C22" i="88" s="1"/>
  <c r="C14" i="89"/>
  <c r="C12" i="89"/>
  <c r="D22" i="93"/>
  <c r="C18" i="88" s="1"/>
  <c r="D19" i="88"/>
  <c r="H39" i="88" l="1"/>
  <c r="G38" i="88" s="1"/>
  <c r="C38" i="88"/>
  <c r="C23" i="89"/>
  <c r="E23" i="89" s="1"/>
  <c r="E16" i="89"/>
  <c r="D41" i="88"/>
  <c r="H27" i="88"/>
  <c r="G26" i="88" s="1"/>
  <c r="C26" i="88"/>
  <c r="H41" i="88" l="1"/>
  <c r="G40" i="88" s="1"/>
  <c r="C40" i="88"/>
</calcChain>
</file>

<file path=xl/comments1.xml><?xml version="1.0" encoding="utf-8"?>
<comments xmlns="http://schemas.openxmlformats.org/spreadsheetml/2006/main">
  <authors>
    <author>作成者</author>
  </authors>
  <commentList>
    <comment ref="D20" authorId="0" shapeId="0">
      <text>
        <r>
          <rPr>
            <sz val="10"/>
            <color indexed="8"/>
            <rFont val="ＭＳ Ｐゴシック"/>
            <family val="3"/>
            <charset val="128"/>
          </rPr>
          <t>中間検査を受けた際の「見込額」を転記してください。
中間検査を受けていない場合は記入不要です。</t>
        </r>
      </text>
    </comment>
    <comment ref="F20" authorId="0" shapeId="0">
      <text>
        <r>
          <rPr>
            <sz val="10"/>
            <color indexed="8"/>
            <rFont val="ＭＳ Ｐゴシック"/>
            <family val="3"/>
            <charset val="128"/>
          </rPr>
          <t>中間検査を受けた際の「見込額」を転記してください。
中間検査を受けていない場合は記入不要です。</t>
        </r>
      </text>
    </comment>
    <comment ref="D24" authorId="0" shapeId="0">
      <text>
        <r>
          <rPr>
            <sz val="10"/>
            <color indexed="8"/>
            <rFont val="ＭＳ Ｐゴシック"/>
            <family val="3"/>
            <charset val="128"/>
          </rPr>
          <t>前期分を転記してください。</t>
        </r>
      </text>
    </comment>
    <comment ref="D36" authorId="0" shapeId="0">
      <text>
        <r>
          <rPr>
            <sz val="10"/>
            <color indexed="8"/>
            <rFont val="ＭＳ Ｐゴシック"/>
            <family val="3"/>
            <charset val="128"/>
          </rPr>
          <t>前期分を転記してください。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D13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C15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  <comment ref="C21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E21" authorId="0" shapeId="0">
      <text>
        <r>
          <rPr>
            <sz val="12"/>
            <color indexed="8"/>
            <rFont val="ＭＳ Ｐゴシック"/>
            <family val="3"/>
            <charset val="128"/>
          </rPr>
          <t>中間検査を受けた際の「助成対象経費見込額」を転記してください。
中間検査を受けていない場合は記入不要です。</t>
        </r>
      </text>
    </comment>
  </commentList>
</comments>
</file>

<file path=xl/sharedStrings.xml><?xml version="1.0" encoding="utf-8"?>
<sst xmlns="http://schemas.openxmlformats.org/spreadsheetml/2006/main" count="573" uniqueCount="176">
  <si>
    <t>数量</t>
    <rPh sb="0" eb="2">
      <t>スウリョウ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</si>
  <si>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</si>
  <si>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</si>
  <si>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</si>
  <si>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</si>
  <si>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</si>
  <si>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備考</t>
    <rPh sb="0" eb="2">
      <t>ビコウ</t>
    </rPh>
    <phoneticPr fontId="2"/>
  </si>
  <si>
    <t>納　品</t>
    <rPh sb="0" eb="1">
      <t>オサム</t>
    </rPh>
    <rPh sb="2" eb="3">
      <t>シナ</t>
    </rPh>
    <phoneticPr fontId="2"/>
  </si>
  <si>
    <t>合　　　計</t>
    <rPh sb="0" eb="1">
      <t>ゴウ</t>
    </rPh>
    <rPh sb="4" eb="5">
      <t>ケイ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</si>
  <si>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</si>
  <si>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</si>
  <si>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</si>
  <si>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</si>
  <si>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</si>
  <si>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</si>
  <si>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実印</t>
    <phoneticPr fontId="5"/>
  </si>
  <si>
    <t>代表者名</t>
    <phoneticPr fontId="5"/>
  </si>
  <si>
    <t>電話番号</t>
    <phoneticPr fontId="5"/>
  </si>
  <si>
    <t>記</t>
    <rPh sb="0" eb="1">
      <t>キ</t>
    </rPh>
    <phoneticPr fontId="2"/>
  </si>
  <si>
    <t>〕</t>
    <phoneticPr fontId="2"/>
  </si>
  <si>
    <t>日</t>
    <rPh sb="0" eb="1">
      <t>ニチ</t>
    </rPh>
    <phoneticPr fontId="2"/>
  </si>
  <si>
    <t>～</t>
    <phoneticPr fontId="2"/>
  </si>
  <si>
    <t>助成事業の実施に係る以下の書類</t>
  </si>
  <si>
    <t>（１）</t>
    <phoneticPr fontId="2"/>
  </si>
  <si>
    <t>（２）</t>
    <phoneticPr fontId="2"/>
  </si>
  <si>
    <t>（３）</t>
    <phoneticPr fontId="2"/>
  </si>
  <si>
    <t>助 成 事 業 実 施 内 容 及 び 成 果</t>
    <rPh sb="0" eb="1">
      <t>スケ</t>
    </rPh>
    <rPh sb="2" eb="3">
      <t>シゲル</t>
    </rPh>
    <rPh sb="4" eb="5">
      <t>コト</t>
    </rPh>
    <rPh sb="6" eb="7">
      <t>ギョウ</t>
    </rPh>
    <rPh sb="8" eb="9">
      <t>ジツ</t>
    </rPh>
    <rPh sb="10" eb="11">
      <t>シ</t>
    </rPh>
    <rPh sb="12" eb="13">
      <t>ウチ</t>
    </rPh>
    <rPh sb="14" eb="15">
      <t>カタチ</t>
    </rPh>
    <rPh sb="16" eb="17">
      <t>オヨ</t>
    </rPh>
    <rPh sb="20" eb="21">
      <t>シゲル</t>
    </rPh>
    <rPh sb="22" eb="23">
      <t>ハテ</t>
    </rPh>
    <phoneticPr fontId="2"/>
  </si>
  <si>
    <t>名称</t>
    <rPh sb="0" eb="2">
      <t>メイショウ</t>
    </rPh>
    <phoneticPr fontId="2"/>
  </si>
  <si>
    <t>数量</t>
  </si>
  <si>
    <t>備考</t>
  </si>
  <si>
    <t>取得数</t>
    <phoneticPr fontId="2"/>
  </si>
  <si>
    <t>取得価格</t>
    <phoneticPr fontId="2"/>
  </si>
  <si>
    <t>特許権</t>
    <phoneticPr fontId="2"/>
  </si>
  <si>
    <t>意匠権</t>
    <phoneticPr fontId="2"/>
  </si>
  <si>
    <t>商標権</t>
    <phoneticPr fontId="2"/>
  </si>
  <si>
    <t>無形固定資産</t>
    <phoneticPr fontId="2"/>
  </si>
  <si>
    <t>有形固定資産</t>
    <phoneticPr fontId="2"/>
  </si>
  <si>
    <t>万円</t>
    <rPh sb="0" eb="2">
      <t>マンエン</t>
    </rPh>
    <phoneticPr fontId="2"/>
  </si>
  <si>
    <t>６　提出書類</t>
    <rPh sb="2" eb="4">
      <t>テイシュツ</t>
    </rPh>
    <rPh sb="4" eb="6">
      <t>ショルイ</t>
    </rPh>
    <phoneticPr fontId="2"/>
  </si>
  <si>
    <t>直接人件費関係書類（作業日報　兼　直接人件費個別明細表の原本等）</t>
    <phoneticPr fontId="2"/>
  </si>
  <si>
    <t>ステッカー
整理番号</t>
    <phoneticPr fontId="2"/>
  </si>
  <si>
    <t>助成対象資産表（成果物・試作品及び50万円以上の購入物一覧表）</t>
    <phoneticPr fontId="2"/>
  </si>
  <si>
    <t>１　成果物・試作品</t>
    <phoneticPr fontId="2"/>
  </si>
  <si>
    <t>支出
番号</t>
    <rPh sb="0" eb="2">
      <t>シシュツ</t>
    </rPh>
    <rPh sb="3" eb="5">
      <t>バンゴウ</t>
    </rPh>
    <phoneticPr fontId="2"/>
  </si>
  <si>
    <t>経費区分</t>
    <rPh sb="0" eb="2">
      <t>ケイヒ</t>
    </rPh>
    <rPh sb="2" eb="4">
      <t>クブン</t>
    </rPh>
    <phoneticPr fontId="2"/>
  </si>
  <si>
    <t>計</t>
    <rPh sb="0" eb="1">
      <t>ケイ</t>
    </rPh>
    <phoneticPr fontId="2"/>
  </si>
  <si>
    <t>下段：後期</t>
    <rPh sb="3" eb="5">
      <t>コウキ</t>
    </rPh>
    <phoneticPr fontId="2"/>
  </si>
  <si>
    <t>上段：前期</t>
    <rPh sb="3" eb="5">
      <t>ゼンキ</t>
    </rPh>
    <phoneticPr fontId="2"/>
  </si>
  <si>
    <t>（単位：円）</t>
    <rPh sb="1" eb="3">
      <t>タンイ</t>
    </rPh>
    <rPh sb="4" eb="5">
      <t>エン</t>
    </rPh>
    <phoneticPr fontId="2"/>
  </si>
  <si>
    <t>支払総括表（前期・後期　合計）</t>
    <phoneticPr fontId="2"/>
  </si>
  <si>
    <t>様式第７－３号（別紙１－１）</t>
    <phoneticPr fontId="2"/>
  </si>
  <si>
    <t>支払総括表（後期）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rPh sb="6" eb="8">
      <t>コウキ</t>
    </rPh>
    <phoneticPr fontId="2"/>
  </si>
  <si>
    <t>様式第７－３号（別紙１－２）</t>
    <phoneticPr fontId="2"/>
  </si>
  <si>
    <t>　　　　「原-3」となります。</t>
    <phoneticPr fontId="2"/>
  </si>
  <si>
    <r>
      <t>※５　</t>
    </r>
    <r>
      <rPr>
        <u/>
        <sz val="14"/>
        <color indexed="8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indexed="8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</si>
  <si>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t>※４　</t>
    </r>
    <r>
      <rPr>
        <u/>
        <sz val="14"/>
        <color indexed="8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</si>
  <si>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t>※３　支払方法欄は、振：振込、小：小切手、現：現金、手：手形です。それぞれ該当するものに○をつけてください。</t>
    <rPh sb="3" eb="5">
      <t>シハライ</t>
    </rPh>
    <rPh sb="5" eb="7">
      <t>ホウホウ</t>
    </rPh>
    <rPh sb="7" eb="8">
      <t>ラン</t>
    </rPh>
    <rPh sb="10" eb="11">
      <t>シン</t>
    </rPh>
    <rPh sb="12" eb="14">
      <t>フリコミ</t>
    </rPh>
    <rPh sb="15" eb="16">
      <t>ショウ</t>
    </rPh>
    <rPh sb="17" eb="20">
      <t>コギッテ</t>
    </rPh>
    <rPh sb="21" eb="22">
      <t>ゲン</t>
    </rPh>
    <rPh sb="23" eb="25">
      <t>ゲンキン</t>
    </rPh>
    <rPh sb="26" eb="27">
      <t>テ</t>
    </rPh>
    <rPh sb="28" eb="30">
      <t>テガタ</t>
    </rPh>
    <rPh sb="37" eb="39">
      <t>ガイトウ</t>
    </rPh>
    <phoneticPr fontId="2"/>
  </si>
  <si>
    <t>※２　年月日は、「R3.3.1」のように記入してください。</t>
    <rPh sb="3" eb="6">
      <t>ネンガッピ</t>
    </rPh>
    <rPh sb="20" eb="22">
      <t>キニュウ</t>
    </rPh>
    <phoneticPr fontId="2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</si>
  <si>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2"/>
  </si>
  <si>
    <t>合計（前期＋後期）</t>
    <rPh sb="0" eb="1">
      <t>ア</t>
    </rPh>
    <rPh sb="1" eb="2">
      <t>ケイ</t>
    </rPh>
    <rPh sb="3" eb="5">
      <t>ゼンキ</t>
    </rPh>
    <rPh sb="6" eb="8">
      <t>コウキ</t>
    </rPh>
    <phoneticPr fontId="2"/>
  </si>
  <si>
    <t>小　　　計（前期）</t>
    <rPh sb="0" eb="1">
      <t>ショウ</t>
    </rPh>
    <rPh sb="4" eb="5">
      <t>ケイ</t>
    </rPh>
    <rPh sb="6" eb="8">
      <t>ゼンキ</t>
    </rPh>
    <phoneticPr fontId="2"/>
  </si>
  <si>
    <t>【備考】</t>
    <rPh sb="1" eb="3">
      <t>ビコウ</t>
    </rPh>
    <phoneticPr fontId="2"/>
  </si>
  <si>
    <t>小　　　計（後期）</t>
    <rPh sb="0" eb="1">
      <t>ショウ</t>
    </rPh>
    <rPh sb="4" eb="5">
      <t>ケイ</t>
    </rPh>
    <rPh sb="6" eb="8">
      <t>コウキ</t>
    </rPh>
    <phoneticPr fontId="2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</si>
  <si>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2"/>
  </si>
  <si>
    <t>原ｶ－</t>
    <rPh sb="0" eb="1">
      <t>ハラ</t>
    </rPh>
    <phoneticPr fontId="2"/>
  </si>
  <si>
    <t>支払方法</t>
    <rPh sb="0" eb="2">
      <t>シハライ</t>
    </rPh>
    <rPh sb="2" eb="4">
      <t>ホウホウ</t>
    </rPh>
    <phoneticPr fontId="2"/>
  </si>
  <si>
    <t>年月日</t>
    <rPh sb="0" eb="3">
      <t>ネンガッピ</t>
    </rPh>
    <phoneticPr fontId="2"/>
  </si>
  <si>
    <t>（Ｂ）</t>
    <phoneticPr fontId="2"/>
  </si>
  <si>
    <t>（Ａ）</t>
    <phoneticPr fontId="2"/>
  </si>
  <si>
    <t>（Ａ＋Ｂ）</t>
    <phoneticPr fontId="2"/>
  </si>
  <si>
    <t>仕様、用途</t>
    <rPh sb="0" eb="2">
      <t>シヨウ</t>
    </rPh>
    <rPh sb="3" eb="5">
      <t>ヨウト</t>
    </rPh>
    <phoneticPr fontId="2"/>
  </si>
  <si>
    <t>支払先事業者名</t>
    <rPh sb="0" eb="2">
      <t>シハライ</t>
    </rPh>
    <rPh sb="2" eb="3">
      <t>サキ</t>
    </rPh>
    <rPh sb="3" eb="6">
      <t>ジギョウシャ</t>
    </rPh>
    <rPh sb="6" eb="7">
      <t>メイ</t>
    </rPh>
    <phoneticPr fontId="2"/>
  </si>
  <si>
    <t>納　品</t>
    <rPh sb="0" eb="1">
      <t>オサム</t>
    </rPh>
    <rPh sb="2" eb="3">
      <t>ヒン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</si>
  <si>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</si>
  <si>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</si>
  <si>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"/>
  </si>
  <si>
    <t>単価
（税抜）</t>
    <rPh sb="0" eb="2">
      <t>タンカ</t>
    </rPh>
    <rPh sb="4" eb="6">
      <t>ゼイヌキ</t>
    </rPh>
    <phoneticPr fontId="2"/>
  </si>
  <si>
    <t>品　　　名</t>
    <rPh sb="0" eb="1">
      <t>ヒン</t>
    </rPh>
    <rPh sb="4" eb="5">
      <t>メイ</t>
    </rPh>
    <phoneticPr fontId="2"/>
  </si>
  <si>
    <t>（事業者名：　　　　　　　　　　　　　　　　　　　）</t>
    <rPh sb="1" eb="4">
      <t>ジギョウシャ</t>
    </rPh>
    <phoneticPr fontId="2"/>
  </si>
  <si>
    <t>経費区分別支払明細表（後期）</t>
    <rPh sb="4" eb="5">
      <t>ベツ</t>
    </rPh>
    <phoneticPr fontId="2"/>
  </si>
  <si>
    <t>様式第７－３号（別紙２－１）</t>
    <phoneticPr fontId="2"/>
  </si>
  <si>
    <t>機ｶ－</t>
    <rPh sb="0" eb="1">
      <t>キ</t>
    </rPh>
    <phoneticPr fontId="2"/>
  </si>
  <si>
    <r>
      <t xml:space="preserve">品　　名
</t>
    </r>
    <r>
      <rPr>
        <sz val="10"/>
        <color indexed="8"/>
        <rFont val="ＭＳ Ｐ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</si>
  <si>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t>様式第７－３号（別紙２－２）</t>
    <phoneticPr fontId="2"/>
  </si>
  <si>
    <t>内　　容</t>
    <rPh sb="0" eb="1">
      <t>ウチ</t>
    </rPh>
    <rPh sb="3" eb="4">
      <t>ヨウ</t>
    </rPh>
    <phoneticPr fontId="2"/>
  </si>
  <si>
    <t>件　　名</t>
    <rPh sb="0" eb="1">
      <t>ケン</t>
    </rPh>
    <rPh sb="3" eb="4">
      <t>メイ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</si>
  <si>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＜製品改良＞委託・外注費／専門家指導費</t>
    </r>
    <rPh sb="11" eb="13">
      <t>イタク</t>
    </rPh>
    <rPh sb="18" eb="21">
      <t>センモンカ</t>
    </rPh>
    <rPh sb="21" eb="23">
      <t>シドウ</t>
    </rPh>
    <rPh sb="23" eb="24">
      <t>ヒ</t>
    </rPh>
    <phoneticPr fontId="2"/>
  </si>
  <si>
    <t>様式第７－３号（別紙２－３）</t>
    <phoneticPr fontId="2"/>
  </si>
  <si>
    <t>産ｶ－</t>
    <rPh sb="0" eb="1">
      <t>サン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</si>
  <si>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＜製品改良＞産業財産権出願・導入費</t>
    </r>
    <rPh sb="11" eb="13">
      <t>サンギョウ</t>
    </rPh>
    <rPh sb="13" eb="16">
      <t>ザイサンケン</t>
    </rPh>
    <rPh sb="16" eb="18">
      <t>シュツガン</t>
    </rPh>
    <rPh sb="19" eb="21">
      <t>ドウニュウ</t>
    </rPh>
    <rPh sb="21" eb="22">
      <t>ヒ</t>
    </rPh>
    <phoneticPr fontId="2"/>
  </si>
  <si>
    <t>様式第７－３号（別紙２－４）</t>
    <phoneticPr fontId="2"/>
  </si>
  <si>
    <t>賃ｶ－</t>
    <rPh sb="0" eb="1">
      <t>チン</t>
    </rPh>
    <phoneticPr fontId="2"/>
  </si>
  <si>
    <t>内容、用途</t>
    <rPh sb="0" eb="2">
      <t>ナイヨウ</t>
    </rPh>
    <rPh sb="3" eb="5">
      <t>ヨウト</t>
    </rPh>
    <phoneticPr fontId="2"/>
  </si>
  <si>
    <t>賃借
月数</t>
    <rPh sb="0" eb="2">
      <t>チンシャク</t>
    </rPh>
    <rPh sb="3" eb="5">
      <t>ツキスウ</t>
    </rPh>
    <phoneticPr fontId="2"/>
  </si>
  <si>
    <t>月額賃料
（税抜）</t>
    <rPh sb="0" eb="2">
      <t>ゲツガク</t>
    </rPh>
    <rPh sb="2" eb="4">
      <t>チンリョウ</t>
    </rPh>
    <rPh sb="6" eb="8">
      <t>ゼイヌキ</t>
    </rPh>
    <phoneticPr fontId="2"/>
  </si>
  <si>
    <t>件　　　名</t>
    <rPh sb="0" eb="1">
      <t>ケン</t>
    </rPh>
    <rPh sb="4" eb="5">
      <t>メイ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</si>
  <si>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＜製品改良＞賃借料</t>
    </r>
    <rPh sb="11" eb="14">
      <t>チンシャクリョウ</t>
    </rPh>
    <phoneticPr fontId="2"/>
  </si>
  <si>
    <t>様式第７－３号（別紙２－５）</t>
    <phoneticPr fontId="2"/>
  </si>
  <si>
    <t>原ｷ－</t>
    <rPh sb="0" eb="1">
      <t>ハラ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</si>
  <si>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</t>
    </r>
    <r>
      <rPr>
        <b/>
        <u/>
        <sz val="14"/>
        <color indexed="8"/>
        <rFont val="ＭＳ Ｐゴシック"/>
        <family val="3"/>
        <charset val="128"/>
      </rPr>
      <t>＜規格適合・認証取得＞原材料・副資材費</t>
    </r>
    <rPh sb="6" eb="10">
      <t>キカクテキゴウ</t>
    </rPh>
    <rPh sb="11" eb="15">
      <t>ニンショウシュトク</t>
    </rPh>
    <rPh sb="16" eb="19">
      <t>ゲンザイリョウ</t>
    </rPh>
    <rPh sb="20" eb="23">
      <t>フクシザイ</t>
    </rPh>
    <rPh sb="23" eb="24">
      <t>ヒ</t>
    </rPh>
    <phoneticPr fontId="2"/>
  </si>
  <si>
    <t>様式第７－３号（別紙２－６）</t>
    <phoneticPr fontId="2"/>
  </si>
  <si>
    <t>機ｷ－</t>
    <rPh sb="0" eb="1">
      <t>キ</t>
    </rPh>
    <phoneticPr fontId="2"/>
  </si>
  <si>
    <r>
      <rPr>
        <b/>
        <sz val="14"/>
        <color indexed="8"/>
        <rFont val="ＭＳ Ｐゴシック"/>
        <family val="3"/>
        <charset val="128"/>
      </rPr>
      <t>経費区分：＜規格適合・認証取得＞</t>
    </r>
    <r>
      <rPr>
        <b/>
        <u/>
        <sz val="14"/>
        <color indexed="8"/>
        <rFont val="ＭＳ Ｐゴシック"/>
        <family val="3"/>
        <charset val="128"/>
      </rPr>
      <t>機械装置・工具器具費</t>
    </r>
    <rPh sb="6" eb="10">
      <t>キカクテキゴウ</t>
    </rPh>
    <rPh sb="11" eb="15">
      <t>ニンショウシュトク</t>
    </rPh>
    <rPh sb="16" eb="18">
      <t>キカイ</t>
    </rPh>
    <rPh sb="18" eb="20">
      <t>ソウチ</t>
    </rPh>
    <rPh sb="21" eb="23">
      <t>コウグ</t>
    </rPh>
    <rPh sb="23" eb="25">
      <t>キグ</t>
    </rPh>
    <rPh sb="25" eb="26">
      <t>ヒ</t>
    </rPh>
    <phoneticPr fontId="2"/>
  </si>
  <si>
    <t>様式第７－３号（別紙２－７）</t>
    <phoneticPr fontId="2"/>
  </si>
  <si>
    <t>委ｷ－</t>
    <rPh sb="0" eb="1">
      <t>イ</t>
    </rPh>
    <phoneticPr fontId="2"/>
  </si>
  <si>
    <t>様式第７－３号（別紙２－８）</t>
    <phoneticPr fontId="2"/>
  </si>
  <si>
    <t>令和</t>
    <rPh sb="0" eb="2">
      <t>レイワ</t>
    </rPh>
    <phoneticPr fontId="2"/>
  </si>
  <si>
    <t>〔</t>
    <phoneticPr fontId="2"/>
  </si>
  <si>
    <t>　＜規格適合・認証取得＞</t>
    <phoneticPr fontId="2"/>
  </si>
  <si>
    <t>　＜製品改良＞</t>
    <phoneticPr fontId="2"/>
  </si>
  <si>
    <t>1　申請テーマ</t>
    <rPh sb="2" eb="4">
      <t>シンセイ</t>
    </rPh>
    <phoneticPr fontId="2"/>
  </si>
  <si>
    <t>令和２年度製品改良／規格適合・認証取得支援事業　実績報告書</t>
    <rPh sb="24" eb="29">
      <t>ジッセキホウコクショ</t>
    </rPh>
    <phoneticPr fontId="2"/>
  </si>
  <si>
    <t>　令和３年３月９日付２東中企助第３１１８号をもって交付決定の通知があった助成事業が完了したので、下記のとおり報告いたします。</t>
    <rPh sb="1" eb="3">
      <t>レイワ</t>
    </rPh>
    <rPh sb="4" eb="5">
      <t>ネン</t>
    </rPh>
    <rPh sb="6" eb="7">
      <t>ガツ</t>
    </rPh>
    <rPh sb="8" eb="10">
      <t>ニチヅケ</t>
    </rPh>
    <rPh sb="11" eb="12">
      <t>ヒガシ</t>
    </rPh>
    <rPh sb="12" eb="13">
      <t>チュウ</t>
    </rPh>
    <rPh sb="13" eb="14">
      <t>キ</t>
    </rPh>
    <rPh sb="14" eb="15">
      <t>ジョ</t>
    </rPh>
    <rPh sb="15" eb="16">
      <t>ダイ</t>
    </rPh>
    <rPh sb="20" eb="21">
      <t>ゴウ</t>
    </rPh>
    <phoneticPr fontId="2"/>
  </si>
  <si>
    <t>様式第７－３号（第13条関係）</t>
    <phoneticPr fontId="2"/>
  </si>
  <si>
    <t>４　助成事業実施内容及び成果・・・・・・・・・・（付表１）</t>
    <phoneticPr fontId="2"/>
  </si>
  <si>
    <t>見積書、契約書、注文書・注文請書、納品書、請求書、振込控、領収書等</t>
    <phoneticPr fontId="2"/>
  </si>
  <si>
    <t>①仕様書　②試験報告書　③設計書　④写真　⑤図面　等</t>
    <rPh sb="1" eb="4">
      <t>シヨウショ</t>
    </rPh>
    <rPh sb="6" eb="8">
      <t>シケン</t>
    </rPh>
    <rPh sb="8" eb="11">
      <t>ホウコクショ</t>
    </rPh>
    <rPh sb="13" eb="16">
      <t>セッケイショ</t>
    </rPh>
    <rPh sb="18" eb="20">
      <t>シャシン</t>
    </rPh>
    <rPh sb="22" eb="24">
      <t>ズメン</t>
    </rPh>
    <rPh sb="25" eb="26">
      <t>トウ</t>
    </rPh>
    <phoneticPr fontId="2"/>
  </si>
  <si>
    <t>助成事業の成果を明らかにする以下の書類</t>
    <rPh sb="0" eb="2">
      <t>ジョセイ</t>
    </rPh>
    <rPh sb="2" eb="4">
      <t>ジギョウ</t>
    </rPh>
    <rPh sb="5" eb="7">
      <t>セイカ</t>
    </rPh>
    <rPh sb="8" eb="9">
      <t>アキ</t>
    </rPh>
    <rPh sb="14" eb="16">
      <t>イカ</t>
    </rPh>
    <rPh sb="17" eb="19">
      <t>ショルイ</t>
    </rPh>
    <phoneticPr fontId="2"/>
  </si>
  <si>
    <t>５　助成対象資産表・・・・・・・・・・・・・・・・・・・（付表２）</t>
    <phoneticPr fontId="2"/>
  </si>
  <si>
    <t>様式第７－３号（付表１）</t>
  </si>
  <si>
    <t>　　※申請書記載の達成目標の達成度について記載してください。</t>
    <phoneticPr fontId="2"/>
  </si>
  <si>
    <t>（１）助成事業実施内容</t>
    <rPh sb="3" eb="5">
      <t>ジョセイ</t>
    </rPh>
    <phoneticPr fontId="2"/>
  </si>
  <si>
    <t>（２）助成事業の経過（日程を含む）</t>
    <rPh sb="3" eb="5">
      <t>ジョセイ</t>
    </rPh>
    <phoneticPr fontId="2"/>
  </si>
  <si>
    <t>（３）助成事業の成果（達成目標全ての結果のまとめ）・・・（詳細は付表３）</t>
    <rPh sb="3" eb="5">
      <t>ジョセイ</t>
    </rPh>
    <phoneticPr fontId="2"/>
  </si>
  <si>
    <t>（４）成果に対する今後の展開及び見通し</t>
    <phoneticPr fontId="2"/>
  </si>
  <si>
    <t>様式第７－３号（付表２）</t>
    <phoneticPr fontId="2"/>
  </si>
  <si>
    <t>ソフトウエア</t>
    <phoneticPr fontId="2"/>
  </si>
  <si>
    <t>ステッカー
整理番号</t>
  </si>
  <si>
    <t>　助成事業実施内容及び成果</t>
    <phoneticPr fontId="2"/>
  </si>
  <si>
    <t>※６　行が足りない場合は、途中の行をコピーして挿入してください。</t>
    <rPh sb="3" eb="4">
      <t>ギョウ</t>
    </rPh>
    <rPh sb="5" eb="6">
      <t>タ</t>
    </rPh>
    <rPh sb="9" eb="11">
      <t>バアイ</t>
    </rPh>
    <rPh sb="13" eb="15">
      <t>トチュウ</t>
    </rPh>
    <rPh sb="16" eb="17">
      <t>ギョウ</t>
    </rPh>
    <rPh sb="23" eb="25">
      <t>ソウニュウ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</si>
  <si>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</si>
  <si>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(1) 原材料・副資材費</t>
    <phoneticPr fontId="2"/>
  </si>
  <si>
    <t>(2) 機械装置・工具器具費　</t>
    <phoneticPr fontId="25"/>
  </si>
  <si>
    <t>(3) 委託・外注費／専門家指導費</t>
    <phoneticPr fontId="25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</si>
  <si>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</si>
  <si>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</si>
  <si>
    <t>(6) 賃借料</t>
    <rPh sb="4" eb="7">
      <t>チンシャクリョウ</t>
    </rPh>
    <phoneticPr fontId="25"/>
  </si>
  <si>
    <t>(7) その他助成対象外経費</t>
  </si>
  <si>
    <t>＜製品改良＞計</t>
    <phoneticPr fontId="25"/>
  </si>
  <si>
    <t xml:space="preserve">(8) 原材料・副資材費 </t>
  </si>
  <si>
    <t>(9) 機械装置・工具器具費　</t>
  </si>
  <si>
    <r>
      <t>(10) 委託・外注費／専門家指導費</t>
    </r>
    <r>
      <rPr>
        <sz val="10"/>
        <rFont val="ＭＳ 明朝"/>
        <family val="1"/>
        <charset val="128"/>
      </rPr>
      <t/>
    </r>
    <rPh sb="5" eb="7">
      <t>イタク</t>
    </rPh>
    <rPh sb="8" eb="11">
      <t>ガイチュウヒ</t>
    </rPh>
    <rPh sb="12" eb="15">
      <t>センモンカ</t>
    </rPh>
    <rPh sb="15" eb="17">
      <t>シドウ</t>
    </rPh>
    <rPh sb="17" eb="18">
      <t>ヒ</t>
    </rPh>
    <phoneticPr fontId="8"/>
  </si>
  <si>
    <t xml:space="preserve">(11) その他助成対象外経費　 </t>
  </si>
  <si>
    <t>＜規格適合・認証取得＞計</t>
    <phoneticPr fontId="25"/>
  </si>
  <si>
    <t>(2) 機械装置・工具器具費　</t>
    <phoneticPr fontId="2"/>
  </si>
  <si>
    <t>(5) 直接人件費</t>
    <phoneticPr fontId="2"/>
  </si>
  <si>
    <t>(6) 賃借料</t>
    <phoneticPr fontId="2"/>
  </si>
  <si>
    <t xml:space="preserve">(8) 原材料・副資材費 </t>
    <phoneticPr fontId="2"/>
  </si>
  <si>
    <t>(9) 機械装置・工具器具費</t>
    <phoneticPr fontId="2"/>
  </si>
  <si>
    <t>(3) 委託・外注費／
専門家指導費</t>
    <phoneticPr fontId="2"/>
  </si>
  <si>
    <t>(10) 委託・外注費／
専門家指導費</t>
    <phoneticPr fontId="2"/>
  </si>
  <si>
    <t>(7) その他助成対象外
経費</t>
    <phoneticPr fontId="2"/>
  </si>
  <si>
    <t>(11) その他助成対象外
経費</t>
    <phoneticPr fontId="2"/>
  </si>
  <si>
    <t>(4) 産業財産権出願・
導入費</t>
    <phoneticPr fontId="2"/>
  </si>
  <si>
    <t>２　１件あたり税抜50万円以上の購入物</t>
    <rPh sb="3" eb="4">
      <t>ケン</t>
    </rPh>
    <rPh sb="7" eb="9">
      <t>ゼイヌキ</t>
    </rPh>
    <phoneticPr fontId="2"/>
  </si>
  <si>
    <t>委ｶ－</t>
    <rPh sb="0" eb="1">
      <t>イ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</si>
  <si>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</t>
    </r>
    <r>
      <rPr>
        <b/>
        <u/>
        <sz val="14"/>
        <color theme="1"/>
        <rFont val="ＭＳ Ｐゴシック"/>
        <family val="3"/>
        <charset val="128"/>
      </rPr>
      <t>＜規格適合・認証取得＞委託・外注費／専門家指導費</t>
    </r>
    <rPh sb="6" eb="10">
      <t>キカクテキゴウ</t>
    </rPh>
    <rPh sb="11" eb="15">
      <t>ニンショウシュトク</t>
    </rPh>
    <rPh sb="16" eb="18">
      <t>イタク</t>
    </rPh>
    <rPh sb="23" eb="26">
      <t>センモンカ</t>
    </rPh>
    <rPh sb="26" eb="28">
      <t>シドウ</t>
    </rPh>
    <rPh sb="28" eb="29">
      <t>ヒ</t>
    </rPh>
    <phoneticPr fontId="2"/>
  </si>
  <si>
    <r>
      <t>※４　</t>
    </r>
    <r>
      <rPr>
        <u/>
        <sz val="14"/>
        <color theme="1"/>
        <rFont val="ＭＳ Ｐ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</si>
  <si>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4"/>
        <color theme="1"/>
        <rFont val="ＭＳ Ｐ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4"/>
        <color theme="1"/>
        <rFont val="ＭＳ Ｐゴシック"/>
        <family val="3"/>
        <charset val="128"/>
      </rPr>
      <t>「原-2」を購入しなかった場合、「原-1」の次は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</si>
  <si>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t xml:space="preserve">＜規格適合・認証取得＞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 xml:space="preserve">Ｂ【規格適合・認証取得のみ】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>Ｃ【製品改良及び規格適合・認証取得】Ⅱ）規格適合・認証取得フェーズ</t>
    </r>
    <phoneticPr fontId="2"/>
  </si>
  <si>
    <t>〒　　　－</t>
    <phoneticPr fontId="2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</si>
  <si>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</si>
  <si>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r>
      <t>　　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、</t>
    </r>
    <r>
      <rPr>
        <b/>
        <sz val="11"/>
        <color theme="1"/>
        <rFont val="ＭＳ Ｐゴシック"/>
        <family val="3"/>
        <charset val="128"/>
      </rPr>
      <t>Ｃ【製品改良及び規格適合・認証取得】Ⅰ）製品改良フェーズ</t>
    </r>
    <rPh sb="3" eb="11">
      <t>「セイヒンカイリョウノミ」</t>
    </rPh>
    <phoneticPr fontId="2"/>
  </si>
  <si>
    <r>
      <t>　　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、</t>
    </r>
    <r>
      <rPr>
        <b/>
        <sz val="11"/>
        <color theme="1"/>
        <rFont val="ＭＳ Ｐゴシック"/>
        <family val="3"/>
        <charset val="128"/>
      </rPr>
      <t>Ｃ【製品改良及び規格適合・認証取得】Ⅱ）規格適合・認証取得フェーズ</t>
    </r>
    <phoneticPr fontId="2"/>
  </si>
  <si>
    <r>
      <t>２　対象フェーズ（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明朝"/>
        <family val="1"/>
        <charset val="128"/>
      </rPr>
      <t>のみ）</t>
    </r>
    <rPh sb="11" eb="16">
      <t>セイヒンカイリョウオヨ</t>
    </rPh>
    <rPh sb="17" eb="21">
      <t>キカクテキゴウ</t>
    </rPh>
    <rPh sb="22" eb="27">
      <t>ニンショウシュトク」</t>
    </rPh>
    <phoneticPr fontId="2"/>
  </si>
  <si>
    <r>
      <t>３　助成事業実施期間（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明朝"/>
        <family val="1"/>
        <charset val="128"/>
      </rPr>
      <t>の場合は各フェーズの実施期間）</t>
    </r>
    <rPh sb="2" eb="4">
      <t>ジョセイ</t>
    </rPh>
    <rPh sb="4" eb="6">
      <t>ジギョウ</t>
    </rPh>
    <rPh sb="6" eb="8">
      <t>ジッシ</t>
    </rPh>
    <rPh sb="8" eb="10">
      <t>キカン</t>
    </rPh>
    <rPh sb="30" eb="32">
      <t>バアイ</t>
    </rPh>
    <rPh sb="33" eb="34">
      <t>カク</t>
    </rPh>
    <rPh sb="39" eb="41">
      <t>ジッシ</t>
    </rPh>
    <rPh sb="41" eb="43">
      <t>キカン</t>
    </rPh>
    <phoneticPr fontId="2"/>
  </si>
  <si>
    <r>
      <t xml:space="preserve">＜製品改良＞
</t>
    </r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 xml:space="preserve">Ａ【製品改良のみ】
</t>
    </r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>Ｃ【製品改良及び規格適合・認証取得】Ⅰ）製品改良フェーズ</t>
    </r>
    <rPh sb="1" eb="3">
      <t>セイヒン</t>
    </rPh>
    <rPh sb="3" eb="5">
      <t>カイリョウ</t>
    </rPh>
    <phoneticPr fontId="2"/>
  </si>
  <si>
    <r>
      <t>・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＜製品改良＞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ゴシック"/>
        <family val="3"/>
        <charset val="128"/>
      </rPr>
      <t>が対象</t>
    </r>
    <phoneticPr fontId="2"/>
  </si>
  <si>
    <r>
      <t xml:space="preserve">＜規格適合・認証取得＞
</t>
    </r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 xml:space="preserve">Ｂ【規格適合・認証取得のみ】
</t>
    </r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>Ｃ【製品改良及び規格適合・認証取得】Ⅱ）規格適合・認証取得フェーズ</t>
    </r>
    <rPh sb="1" eb="3">
      <t>キカク</t>
    </rPh>
    <rPh sb="3" eb="5">
      <t>テキゴウ</t>
    </rPh>
    <rPh sb="6" eb="8">
      <t>ニンショウ</t>
    </rPh>
    <rPh sb="8" eb="10">
      <t>シュトク</t>
    </rPh>
    <phoneticPr fontId="2"/>
  </si>
  <si>
    <r>
      <t>・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＜規格適合・認証取得＞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Ⅱ）規格適合・認証取得フェーズ</t>
    </r>
    <r>
      <rPr>
        <sz val="11"/>
        <color theme="1"/>
        <rFont val="ＭＳ Ｐゴシック"/>
        <family val="3"/>
        <charset val="128"/>
      </rPr>
      <t>が対象</t>
    </r>
    <phoneticPr fontId="2"/>
  </si>
  <si>
    <r>
      <t xml:space="preserve">＜製品改良＞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 xml:space="preserve">Ａ【製品改良のみ】
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color theme="1"/>
        <rFont val="ＭＳ Ｐゴシック"/>
        <family val="3"/>
        <charset val="128"/>
      </rPr>
      <t>Ｃ【製品改良及び規格適合・認証取得】Ⅰ）製品改良フェーズ</t>
    </r>
    <phoneticPr fontId="2"/>
  </si>
  <si>
    <r>
      <t>・</t>
    </r>
    <r>
      <rPr>
        <b/>
        <sz val="11"/>
        <color theme="1"/>
        <rFont val="ＭＳ Ｐゴシック"/>
        <family val="3"/>
        <charset val="128"/>
      </rPr>
      <t>Ｂ【規格適合・認証取得のみ】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＜製品改良＞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Ⅰ）製品改良フェーズ</t>
    </r>
    <r>
      <rPr>
        <sz val="11"/>
        <color theme="1"/>
        <rFont val="ＭＳ Ｐゴシック"/>
        <family val="3"/>
        <charset val="128"/>
      </rPr>
      <t>が対象</t>
    </r>
    <rPh sb="16" eb="18">
      <t>バアイ</t>
    </rPh>
    <rPh sb="20" eb="22">
      <t>セイヒン</t>
    </rPh>
    <rPh sb="22" eb="24">
      <t>カイリョウ</t>
    </rPh>
    <rPh sb="26" eb="28">
      <t>タイショウ</t>
    </rPh>
    <rPh sb="28" eb="29">
      <t>ガイ</t>
    </rPh>
    <rPh sb="65" eb="67">
      <t>タイショウ</t>
    </rPh>
    <phoneticPr fontId="2"/>
  </si>
  <si>
    <r>
      <rPr>
        <sz val="11"/>
        <color theme="1"/>
        <rFont val="ＭＳ Ｐゴシック"/>
        <family val="3"/>
        <charset val="128"/>
      </rPr>
      <t>・</t>
    </r>
    <r>
      <rPr>
        <b/>
        <sz val="11"/>
        <color theme="1"/>
        <rFont val="ＭＳ Ｐゴシック"/>
        <family val="3"/>
        <charset val="128"/>
      </rPr>
      <t>Ａ【製品改良のみ】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＜規格適合・認証取得＞</t>
    </r>
    <r>
      <rPr>
        <sz val="11"/>
        <color theme="1"/>
        <rFont val="ＭＳ Ｐゴシック"/>
        <family val="3"/>
        <charset val="128"/>
      </rPr>
      <t>は対象外
・</t>
    </r>
    <r>
      <rPr>
        <b/>
        <sz val="11"/>
        <color theme="1"/>
        <rFont val="ＭＳ Ｐゴシック"/>
        <family val="3"/>
        <charset val="128"/>
      </rPr>
      <t>Ｃ【製品改良及び規格適合・認証取得】</t>
    </r>
    <r>
      <rPr>
        <sz val="11"/>
        <color theme="1"/>
        <rFont val="ＭＳ Ｐゴシック"/>
        <family val="3"/>
        <charset val="128"/>
      </rPr>
      <t>の場合、</t>
    </r>
    <r>
      <rPr>
        <b/>
        <sz val="11"/>
        <color theme="1"/>
        <rFont val="ＭＳ Ｐゴシック"/>
        <family val="3"/>
        <charset val="128"/>
      </rPr>
      <t>Ⅱ）規格適合・認証取得フェーズ</t>
    </r>
    <r>
      <rPr>
        <sz val="11"/>
        <color theme="1"/>
        <rFont val="ＭＳ Ｐゴシック"/>
        <family val="3"/>
        <charset val="128"/>
      </rPr>
      <t>が対象</t>
    </r>
    <rPh sb="51" eb="53">
      <t>バアイ</t>
    </rPh>
    <rPh sb="56" eb="58">
      <t>キカク</t>
    </rPh>
    <rPh sb="58" eb="60">
      <t>テキゴウ</t>
    </rPh>
    <rPh sb="61" eb="63">
      <t>ニンショウ</t>
    </rPh>
    <rPh sb="63" eb="65">
      <t>シュトク</t>
    </rPh>
    <rPh sb="70" eb="72">
      <t>タイショウ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</si>
  <si>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</t>
    </r>
    <r>
      <rPr>
        <b/>
        <u/>
        <sz val="14"/>
        <color theme="1"/>
        <rFont val="ＭＳ Ｐゴシック"/>
        <family val="3"/>
        <charset val="128"/>
      </rPr>
      <t>＜製品改良＞原材料・副資材費</t>
    </r>
    <rPh sb="6" eb="8">
      <t>セイヒン</t>
    </rPh>
    <rPh sb="8" eb="10">
      <t>カイリョウ</t>
    </rPh>
    <rPh sb="11" eb="14">
      <t>ゲンザイリョウ</t>
    </rPh>
    <rPh sb="15" eb="18">
      <t>フクシザイ</t>
    </rPh>
    <rPh sb="18" eb="19">
      <t>ヒ</t>
    </rPh>
    <phoneticPr fontId="2"/>
  </si>
  <si>
    <r>
      <rPr>
        <b/>
        <sz val="14"/>
        <color theme="1"/>
        <rFont val="ＭＳ Ｐゴシック"/>
        <family val="3"/>
        <charset val="128"/>
      </rPr>
      <t>経費区分：＜製品改良＞</t>
    </r>
    <r>
      <rPr>
        <b/>
        <u/>
        <sz val="14"/>
        <color theme="1"/>
        <rFont val="ＭＳ Ｐゴシック"/>
        <family val="3"/>
        <charset val="128"/>
      </rPr>
      <t>機械装置・工具器具費</t>
    </r>
    <rPh sb="11" eb="13">
      <t>キカイ</t>
    </rPh>
    <rPh sb="13" eb="15">
      <t>ソウチ</t>
    </rPh>
    <rPh sb="16" eb="18">
      <t>コウグ</t>
    </rPh>
    <rPh sb="18" eb="20">
      <t>キグ</t>
    </rPh>
    <rPh sb="20" eb="21">
      <t>ヒ</t>
    </rPh>
    <phoneticPr fontId="2"/>
  </si>
  <si>
    <r>
      <t xml:space="preserve">品　　名
</t>
    </r>
    <r>
      <rPr>
        <sz val="10"/>
        <color theme="1"/>
        <rFont val="ＭＳ Ｐ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</si>
</sst>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u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u/>
      <sz val="14"/>
      <color theme="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color rgb="FF0070C0"/>
      <name val="ＭＳ Ｐゴシック"/>
      <family val="3"/>
      <charset val="128"/>
    </font>
    <font>
      <sz val="14"/>
      <color rgb="FF0070C0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0" fontId="1" fillId="0" borderId="0"/>
    <xf numFmtId="0" fontId="6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354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3" fontId="14" fillId="0" borderId="67" xfId="0" applyNumberFormat="1" applyFont="1" applyFill="1" applyBorder="1" applyAlignment="1">
      <alignment vertical="center"/>
    </xf>
    <xf numFmtId="3" fontId="14" fillId="2" borderId="68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3" fontId="9" fillId="2" borderId="38" xfId="0" applyNumberFormat="1" applyFont="1" applyFill="1" applyBorder="1" applyAlignment="1">
      <alignment horizontal="right" vertical="center" wrapText="1"/>
    </xf>
    <xf numFmtId="3" fontId="9" fillId="2" borderId="78" xfId="0" applyNumberFormat="1" applyFont="1" applyFill="1" applyBorder="1" applyAlignment="1">
      <alignment horizontal="right" vertical="center" wrapText="1"/>
    </xf>
    <xf numFmtId="3" fontId="9" fillId="2" borderId="75" xfId="0" applyNumberFormat="1" applyFont="1" applyFill="1" applyBorder="1" applyAlignment="1">
      <alignment horizontal="right" vertical="center" wrapText="1"/>
    </xf>
    <xf numFmtId="3" fontId="9" fillId="2" borderId="79" xfId="0" applyNumberFormat="1" applyFont="1" applyFill="1" applyBorder="1" applyAlignment="1">
      <alignment horizontal="right" vertical="center" wrapText="1"/>
    </xf>
    <xf numFmtId="3" fontId="9" fillId="0" borderId="30" xfId="0" applyNumberFormat="1" applyFont="1" applyFill="1" applyBorder="1" applyAlignment="1">
      <alignment horizontal="right" vertical="center" wrapText="1"/>
    </xf>
    <xf numFmtId="3" fontId="9" fillId="2" borderId="80" xfId="0" applyNumberFormat="1" applyFont="1" applyFill="1" applyBorder="1" applyAlignment="1">
      <alignment horizontal="right" vertical="center" wrapText="1"/>
    </xf>
    <xf numFmtId="3" fontId="9" fillId="2" borderId="52" xfId="0" applyNumberFormat="1" applyFont="1" applyFill="1" applyBorder="1" applyAlignment="1">
      <alignment horizontal="right" vertical="center" wrapText="1"/>
    </xf>
    <xf numFmtId="3" fontId="9" fillId="2" borderId="76" xfId="0" applyNumberFormat="1" applyFont="1" applyFill="1" applyBorder="1" applyAlignment="1">
      <alignment horizontal="right" vertical="center" wrapText="1"/>
    </xf>
    <xf numFmtId="3" fontId="9" fillId="2" borderId="82" xfId="0" applyNumberFormat="1" applyFont="1" applyFill="1" applyBorder="1" applyAlignment="1">
      <alignment horizontal="right" vertical="center" wrapText="1"/>
    </xf>
    <xf numFmtId="0" fontId="11" fillId="0" borderId="84" xfId="0" applyFont="1" applyBorder="1" applyAlignment="1">
      <alignment horizontal="distributed" vertical="center" justifyLastLine="1"/>
    </xf>
    <xf numFmtId="0" fontId="11" fillId="0" borderId="75" xfId="0" applyFont="1" applyBorder="1" applyAlignment="1">
      <alignment vertical="center" wrapText="1"/>
    </xf>
    <xf numFmtId="0" fontId="11" fillId="0" borderId="88" xfId="0" applyFont="1" applyBorder="1" applyAlignment="1">
      <alignment vertical="center" wrapText="1"/>
    </xf>
    <xf numFmtId="0" fontId="11" fillId="0" borderId="21" xfId="0" applyFont="1" applyBorder="1" applyAlignment="1">
      <alignment horizontal="distributed" vertical="center" justifyLastLine="1"/>
    </xf>
    <xf numFmtId="0" fontId="11" fillId="0" borderId="92" xfId="0" applyFont="1" applyBorder="1" applyAlignment="1">
      <alignment vertical="center" wrapText="1"/>
    </xf>
    <xf numFmtId="0" fontId="11" fillId="0" borderId="94" xfId="0" applyFont="1" applyBorder="1" applyAlignment="1">
      <alignment vertical="center" wrapText="1"/>
    </xf>
    <xf numFmtId="0" fontId="11" fillId="3" borderId="20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78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75" xfId="0" applyFont="1" applyFill="1" applyBorder="1" applyAlignment="1">
      <alignment horizontal="center" vertical="center"/>
    </xf>
    <xf numFmtId="0" fontId="11" fillId="3" borderId="9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7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3" fillId="3" borderId="7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1" fillId="3" borderId="94" xfId="0" applyFont="1" applyFill="1" applyBorder="1" applyAlignment="1">
      <alignment horizontal="center" vertical="center" wrapText="1"/>
    </xf>
    <xf numFmtId="0" fontId="11" fillId="0" borderId="97" xfId="0" applyFont="1" applyBorder="1" applyAlignment="1">
      <alignment vertical="center" wrapText="1"/>
    </xf>
    <xf numFmtId="0" fontId="11" fillId="3" borderId="84" xfId="0" applyFont="1" applyFill="1" applyBorder="1" applyAlignment="1">
      <alignment horizontal="center" vertical="center"/>
    </xf>
    <xf numFmtId="0" fontId="11" fillId="3" borderId="98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4" fillId="3" borderId="52" xfId="0" applyFont="1" applyFill="1" applyBorder="1" applyAlignment="1">
      <alignment vertical="center" wrapText="1"/>
    </xf>
    <xf numFmtId="0" fontId="13" fillId="0" borderId="99" xfId="8" applyFont="1" applyFill="1" applyBorder="1" applyAlignment="1" applyProtection="1">
      <alignment vertical="center"/>
    </xf>
    <xf numFmtId="0" fontId="13" fillId="0" borderId="100" xfId="8" applyFont="1" applyFill="1" applyBorder="1" applyAlignment="1" applyProtection="1">
      <alignment vertical="center" shrinkToFit="1"/>
    </xf>
    <xf numFmtId="0" fontId="14" fillId="3" borderId="83" xfId="8" applyFont="1" applyFill="1" applyBorder="1" applyAlignment="1" applyProtection="1">
      <alignment vertical="center" shrinkToFit="1"/>
    </xf>
    <xf numFmtId="0" fontId="14" fillId="3" borderId="79" xfId="8" applyFont="1" applyFill="1" applyBorder="1" applyAlignment="1" applyProtection="1">
      <alignment vertical="center" shrinkToFit="1"/>
    </xf>
    <xf numFmtId="3" fontId="14" fillId="2" borderId="101" xfId="0" applyNumberFormat="1" applyFont="1" applyFill="1" applyBorder="1" applyAlignment="1">
      <alignment horizontal="right" vertical="center"/>
    </xf>
    <xf numFmtId="3" fontId="14" fillId="2" borderId="17" xfId="0" applyNumberFormat="1" applyFont="1" applyFill="1" applyBorder="1" applyAlignment="1">
      <alignment horizontal="right" vertical="center"/>
    </xf>
    <xf numFmtId="0" fontId="13" fillId="0" borderId="107" xfId="8" applyFont="1" applyFill="1" applyBorder="1" applyAlignment="1" applyProtection="1">
      <alignment vertical="center" shrinkToFit="1"/>
    </xf>
    <xf numFmtId="0" fontId="13" fillId="0" borderId="99" xfId="8" applyFont="1" applyFill="1" applyBorder="1" applyAlignment="1" applyProtection="1">
      <alignment vertical="center" shrinkToFit="1"/>
    </xf>
    <xf numFmtId="0" fontId="12" fillId="3" borderId="9" xfId="0" applyFont="1" applyFill="1" applyBorder="1" applyAlignment="1">
      <alignment vertical="center"/>
    </xf>
    <xf numFmtId="3" fontId="12" fillId="3" borderId="43" xfId="0" applyNumberFormat="1" applyFont="1" applyFill="1" applyBorder="1" applyAlignment="1">
      <alignment vertical="top" wrapText="1"/>
    </xf>
    <xf numFmtId="0" fontId="27" fillId="0" borderId="92" xfId="0" applyFont="1" applyBorder="1" applyAlignment="1">
      <alignment vertical="center" wrapText="1"/>
    </xf>
    <xf numFmtId="0" fontId="11" fillId="0" borderId="20" xfId="0" applyFont="1" applyBorder="1" applyAlignment="1">
      <alignment horizontal="distributed" vertical="center" justifyLastLine="1"/>
    </xf>
    <xf numFmtId="0" fontId="27" fillId="0" borderId="97" xfId="0" applyFont="1" applyBorder="1" applyAlignment="1">
      <alignment vertical="center" wrapText="1"/>
    </xf>
    <xf numFmtId="0" fontId="11" fillId="0" borderId="92" xfId="0" applyFont="1" applyBorder="1" applyAlignment="1">
      <alignment horizontal="distributed" vertical="center" justifyLastLine="1"/>
    </xf>
    <xf numFmtId="3" fontId="26" fillId="0" borderId="30" xfId="0" applyNumberFormat="1" applyFont="1" applyFill="1" applyBorder="1" applyAlignment="1">
      <alignment horizontal="right" vertical="center" wrapText="1"/>
    </xf>
    <xf numFmtId="3" fontId="13" fillId="2" borderId="33" xfId="0" applyNumberFormat="1" applyFont="1" applyFill="1" applyBorder="1" applyAlignment="1">
      <alignment horizontal="right" vertical="center"/>
    </xf>
    <xf numFmtId="3" fontId="13" fillId="2" borderId="35" xfId="0" applyNumberFormat="1" applyFont="1" applyFill="1" applyBorder="1" applyAlignment="1">
      <alignment horizontal="right" vertical="center"/>
    </xf>
    <xf numFmtId="3" fontId="13" fillId="2" borderId="37" xfId="0" applyNumberFormat="1" applyFont="1" applyFill="1" applyBorder="1" applyAlignment="1">
      <alignment horizontal="right" vertical="center"/>
    </xf>
    <xf numFmtId="3" fontId="13" fillId="2" borderId="39" xfId="0" applyNumberFormat="1" applyFont="1" applyFill="1" applyBorder="1" applyAlignment="1">
      <alignment horizontal="right" vertical="center"/>
    </xf>
    <xf numFmtId="3" fontId="13" fillId="2" borderId="55" xfId="0" applyNumberFormat="1" applyFont="1" applyFill="1" applyBorder="1" applyAlignment="1">
      <alignment horizontal="right" vertical="center"/>
    </xf>
    <xf numFmtId="3" fontId="13" fillId="2" borderId="57" xfId="0" applyNumberFormat="1" applyFont="1" applyFill="1" applyBorder="1" applyAlignment="1">
      <alignment horizontal="right" vertical="center"/>
    </xf>
    <xf numFmtId="3" fontId="13" fillId="2" borderId="41" xfId="0" applyNumberFormat="1" applyFont="1" applyFill="1" applyBorder="1" applyAlignment="1">
      <alignment horizontal="right" vertical="center"/>
    </xf>
    <xf numFmtId="3" fontId="13" fillId="2" borderId="111" xfId="0" applyNumberFormat="1" applyFont="1" applyFill="1" applyBorder="1" applyAlignment="1">
      <alignment vertical="center"/>
    </xf>
    <xf numFmtId="3" fontId="13" fillId="2" borderId="39" xfId="0" applyNumberFormat="1" applyFont="1" applyFill="1" applyBorder="1" applyAlignment="1">
      <alignment vertical="center"/>
    </xf>
    <xf numFmtId="3" fontId="13" fillId="2" borderId="50" xfId="0" applyNumberFormat="1" applyFont="1" applyFill="1" applyBorder="1" applyAlignment="1">
      <alignment horizontal="right" vertical="center"/>
    </xf>
    <xf numFmtId="3" fontId="13" fillId="2" borderId="113" xfId="0" applyNumberFormat="1" applyFont="1" applyFill="1" applyBorder="1" applyAlignment="1">
      <alignment vertical="center"/>
    </xf>
    <xf numFmtId="3" fontId="13" fillId="2" borderId="41" xfId="0" applyNumberFormat="1" applyFont="1" applyFill="1" applyBorder="1" applyAlignment="1">
      <alignment vertical="center"/>
    </xf>
    <xf numFmtId="3" fontId="13" fillId="2" borderId="102" xfId="0" applyNumberFormat="1" applyFont="1" applyFill="1" applyBorder="1" applyAlignment="1">
      <alignment horizontal="right" vertical="center"/>
    </xf>
    <xf numFmtId="3" fontId="13" fillId="2" borderId="103" xfId="0" applyNumberFormat="1" applyFont="1" applyFill="1" applyBorder="1" applyAlignment="1">
      <alignment horizontal="right" vertical="center"/>
    </xf>
    <xf numFmtId="3" fontId="13" fillId="2" borderId="104" xfId="0" applyNumberFormat="1" applyFont="1" applyFill="1" applyBorder="1" applyAlignment="1">
      <alignment horizontal="right" vertical="center" wrapText="1"/>
    </xf>
    <xf numFmtId="3" fontId="13" fillId="2" borderId="105" xfId="0" applyNumberFormat="1" applyFont="1" applyFill="1" applyBorder="1" applyAlignment="1">
      <alignment horizontal="right" vertical="center" wrapText="1"/>
    </xf>
    <xf numFmtId="3" fontId="13" fillId="2" borderId="104" xfId="0" applyNumberFormat="1" applyFont="1" applyFill="1" applyBorder="1" applyAlignment="1">
      <alignment horizontal="right" vertical="center"/>
    </xf>
    <xf numFmtId="3" fontId="13" fillId="2" borderId="105" xfId="0" applyNumberFormat="1" applyFont="1" applyFill="1" applyBorder="1" applyAlignment="1">
      <alignment horizontal="right" vertical="center"/>
    </xf>
    <xf numFmtId="3" fontId="13" fillId="0" borderId="106" xfId="0" applyNumberFormat="1" applyFont="1" applyBorder="1" applyAlignment="1">
      <alignment horizontal="right" vertical="center"/>
    </xf>
    <xf numFmtId="3" fontId="13" fillId="0" borderId="108" xfId="0" applyNumberFormat="1" applyFont="1" applyFill="1" applyBorder="1" applyAlignment="1">
      <alignment horizontal="right" vertical="center"/>
    </xf>
    <xf numFmtId="3" fontId="13" fillId="0" borderId="108" xfId="0" applyNumberFormat="1" applyFont="1" applyBorder="1" applyAlignment="1">
      <alignment horizontal="right" vertical="center"/>
    </xf>
    <xf numFmtId="0" fontId="13" fillId="3" borderId="1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09" xfId="0" applyFont="1" applyFill="1" applyBorder="1" applyAlignment="1">
      <alignment horizontal="center" vertical="center"/>
    </xf>
    <xf numFmtId="0" fontId="14" fillId="3" borderId="12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14" fillId="0" borderId="114" xfId="0" applyNumberFormat="1" applyFont="1" applyFill="1" applyBorder="1" applyAlignment="1">
      <alignment horizontal="left" vertical="center"/>
    </xf>
    <xf numFmtId="3" fontId="14" fillId="0" borderId="38" xfId="0" applyNumberFormat="1" applyFont="1" applyFill="1" applyBorder="1" applyAlignment="1">
      <alignment horizontal="left" vertical="center"/>
    </xf>
    <xf numFmtId="3" fontId="13" fillId="0" borderId="47" xfId="0" applyNumberFormat="1" applyFont="1" applyFill="1" applyBorder="1" applyAlignment="1">
      <alignment horizontal="right" vertical="center"/>
    </xf>
    <xf numFmtId="3" fontId="13" fillId="0" borderId="53" xfId="0" applyNumberFormat="1" applyFont="1" applyFill="1" applyBorder="1" applyAlignment="1">
      <alignment horizontal="right" vertical="center"/>
    </xf>
    <xf numFmtId="3" fontId="13" fillId="0" borderId="116" xfId="0" applyNumberFormat="1" applyFont="1" applyFill="1" applyBorder="1" applyAlignment="1">
      <alignment horizontal="right" vertical="center"/>
    </xf>
    <xf numFmtId="0" fontId="12" fillId="0" borderId="121" xfId="0" applyFont="1" applyBorder="1" applyAlignment="1">
      <alignment horizontal="left" vertical="center" wrapText="1" shrinkToFit="1"/>
    </xf>
    <xf numFmtId="0" fontId="12" fillId="0" borderId="59" xfId="0" applyFont="1" applyBorder="1" applyAlignment="1">
      <alignment horizontal="left" vertical="center" wrapText="1" shrinkToFit="1"/>
    </xf>
    <xf numFmtId="0" fontId="12" fillId="0" borderId="9" xfId="0" applyFont="1" applyBorder="1" applyAlignment="1">
      <alignment horizontal="left" vertical="center" wrapText="1" shrinkToFit="1"/>
    </xf>
    <xf numFmtId="0" fontId="12" fillId="0" borderId="9" xfId="0" applyFont="1" applyFill="1" applyBorder="1" applyAlignment="1">
      <alignment horizontal="left" vertical="center" shrinkToFit="1"/>
    </xf>
    <xf numFmtId="3" fontId="13" fillId="0" borderId="48" xfId="0" applyNumberFormat="1" applyFont="1" applyFill="1" applyBorder="1" applyAlignment="1">
      <alignment horizontal="right" vertical="center"/>
    </xf>
    <xf numFmtId="3" fontId="13" fillId="0" borderId="54" xfId="0" applyNumberFormat="1" applyFont="1" applyFill="1" applyBorder="1" applyAlignment="1">
      <alignment horizontal="right" vertical="center"/>
    </xf>
    <xf numFmtId="3" fontId="13" fillId="2" borderId="34" xfId="0" applyNumberFormat="1" applyFont="1" applyFill="1" applyBorder="1" applyAlignment="1">
      <alignment horizontal="right" vertical="center"/>
    </xf>
    <xf numFmtId="3" fontId="13" fillId="2" borderId="36" xfId="0" applyNumberFormat="1" applyFont="1" applyFill="1" applyBorder="1" applyAlignment="1">
      <alignment horizontal="right" vertical="center"/>
    </xf>
    <xf numFmtId="3" fontId="13" fillId="2" borderId="119" xfId="0" applyNumberFormat="1" applyFont="1" applyFill="1" applyBorder="1" applyAlignment="1">
      <alignment horizontal="right" vertical="center"/>
    </xf>
    <xf numFmtId="3" fontId="13" fillId="2" borderId="120" xfId="0" applyNumberFormat="1" applyFont="1" applyFill="1" applyBorder="1" applyAlignment="1">
      <alignment horizontal="right" vertical="center"/>
    </xf>
    <xf numFmtId="3" fontId="13" fillId="2" borderId="58" xfId="0" applyNumberFormat="1" applyFont="1" applyFill="1" applyBorder="1" applyAlignment="1">
      <alignment horizontal="right" vertical="center"/>
    </xf>
    <xf numFmtId="3" fontId="13" fillId="2" borderId="56" xfId="0" applyNumberFormat="1" applyFont="1" applyFill="1" applyBorder="1" applyAlignment="1">
      <alignment horizontal="right" vertical="center"/>
    </xf>
    <xf numFmtId="3" fontId="14" fillId="2" borderId="110" xfId="0" applyNumberFormat="1" applyFont="1" applyFill="1" applyBorder="1" applyAlignment="1">
      <alignment horizontal="right" vertical="center"/>
    </xf>
    <xf numFmtId="3" fontId="14" fillId="2" borderId="40" xfId="0" applyNumberFormat="1" applyFont="1" applyFill="1" applyBorder="1" applyAlignment="1">
      <alignment horizontal="right" vertical="center"/>
    </xf>
    <xf numFmtId="3" fontId="13" fillId="0" borderId="115" xfId="0" applyNumberFormat="1" applyFont="1" applyFill="1" applyBorder="1" applyAlignment="1">
      <alignment horizontal="right" vertical="center"/>
    </xf>
    <xf numFmtId="3" fontId="14" fillId="2" borderId="32" xfId="0" applyNumberFormat="1" applyFont="1" applyFill="1" applyBorder="1" applyAlignment="1">
      <alignment horizontal="right" vertical="center"/>
    </xf>
    <xf numFmtId="3" fontId="14" fillId="2" borderId="58" xfId="0" applyNumberFormat="1" applyFont="1" applyFill="1" applyBorder="1" applyAlignment="1">
      <alignment horizontal="right" vertical="center"/>
    </xf>
    <xf numFmtId="3" fontId="14" fillId="2" borderId="42" xfId="0" applyNumberFormat="1" applyFont="1" applyFill="1" applyBorder="1" applyAlignment="1">
      <alignment horizontal="right" vertical="center"/>
    </xf>
    <xf numFmtId="3" fontId="14" fillId="2" borderId="112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3" fillId="3" borderId="66" xfId="0" applyFont="1" applyFill="1" applyBorder="1" applyAlignment="1">
      <alignment horizontal="center" vertical="center"/>
    </xf>
    <xf numFmtId="0" fontId="13" fillId="3" borderId="65" xfId="0" applyFont="1" applyFill="1" applyBorder="1" applyAlignment="1">
      <alignment horizontal="center" vertical="center"/>
    </xf>
    <xf numFmtId="0" fontId="13" fillId="3" borderId="117" xfId="0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/>
    </xf>
    <xf numFmtId="0" fontId="13" fillId="3" borderId="64" xfId="0" applyFont="1" applyFill="1" applyBorder="1" applyAlignment="1">
      <alignment horizontal="center" vertical="center"/>
    </xf>
    <xf numFmtId="0" fontId="13" fillId="3" borderId="63" xfId="0" applyFont="1" applyFill="1" applyBorder="1" applyAlignment="1">
      <alignment horizontal="center" vertical="center"/>
    </xf>
    <xf numFmtId="0" fontId="13" fillId="3" borderId="123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3" fontId="13" fillId="2" borderId="45" xfId="0" applyNumberFormat="1" applyFont="1" applyFill="1" applyBorder="1" applyAlignment="1">
      <alignment horizontal="right" vertical="center"/>
    </xf>
    <xf numFmtId="3" fontId="13" fillId="2" borderId="51" xfId="0" applyNumberFormat="1" applyFont="1" applyFill="1" applyBorder="1" applyAlignment="1">
      <alignment horizontal="right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77" xfId="0" applyFont="1" applyFill="1" applyBorder="1" applyAlignment="1">
      <alignment horizontal="center" vertical="center" wrapText="1"/>
    </xf>
    <xf numFmtId="0" fontId="13" fillId="3" borderId="118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3" fontId="12" fillId="0" borderId="89" xfId="0" applyNumberFormat="1" applyFont="1" applyFill="1" applyBorder="1" applyAlignment="1">
      <alignment horizontal="left" vertical="top" wrapText="1"/>
    </xf>
    <xf numFmtId="3" fontId="12" fillId="0" borderId="43" xfId="0" applyNumberFormat="1" applyFont="1" applyFill="1" applyBorder="1" applyAlignment="1">
      <alignment horizontal="left" vertical="top" wrapText="1"/>
    </xf>
    <xf numFmtId="3" fontId="12" fillId="0" borderId="46" xfId="0" applyNumberFormat="1" applyFont="1" applyFill="1" applyBorder="1" applyAlignment="1">
      <alignment horizontal="left" vertical="top" wrapText="1"/>
    </xf>
    <xf numFmtId="0" fontId="11" fillId="3" borderId="0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3" fontId="14" fillId="2" borderId="51" xfId="0" applyNumberFormat="1" applyFont="1" applyFill="1" applyBorder="1" applyAlignment="1">
      <alignment horizontal="right" vertical="center"/>
    </xf>
    <xf numFmtId="3" fontId="14" fillId="2" borderId="49" xfId="0" applyNumberFormat="1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left" vertical="center" wrapText="1"/>
    </xf>
    <xf numFmtId="0" fontId="10" fillId="3" borderId="20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4" fillId="3" borderId="89" xfId="8" applyFont="1" applyFill="1" applyBorder="1" applyAlignment="1" applyProtection="1">
      <alignment horizontal="left" vertical="center" wrapText="1" shrinkToFit="1"/>
    </xf>
    <xf numFmtId="0" fontId="14" fillId="3" borderId="38" xfId="8" applyFont="1" applyFill="1" applyBorder="1" applyAlignment="1" applyProtection="1">
      <alignment horizontal="left" vertical="center" wrapText="1" shrinkToFit="1"/>
    </xf>
    <xf numFmtId="0" fontId="14" fillId="3" borderId="89" xfId="8" applyFont="1" applyFill="1" applyBorder="1" applyAlignment="1" applyProtection="1">
      <alignment horizontal="left" vertical="center" shrinkToFit="1"/>
    </xf>
    <xf numFmtId="0" fontId="14" fillId="3" borderId="43" xfId="8" applyFont="1" applyFill="1" applyBorder="1" applyAlignment="1" applyProtection="1">
      <alignment horizontal="left" vertical="center" shrinkToFit="1"/>
    </xf>
    <xf numFmtId="0" fontId="12" fillId="3" borderId="73" xfId="0" applyFont="1" applyFill="1" applyBorder="1" applyAlignment="1">
      <alignment horizontal="center" vertical="center"/>
    </xf>
    <xf numFmtId="0" fontId="12" fillId="3" borderId="75" xfId="0" applyFont="1" applyFill="1" applyBorder="1" applyAlignment="1">
      <alignment horizontal="center" vertical="center"/>
    </xf>
    <xf numFmtId="0" fontId="14" fillId="3" borderId="70" xfId="0" applyFont="1" applyFill="1" applyBorder="1" applyAlignment="1">
      <alignment horizontal="center" vertical="center"/>
    </xf>
    <xf numFmtId="0" fontId="14" fillId="3" borderId="69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2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3" fillId="3" borderId="73" xfId="0" applyFont="1" applyFill="1" applyBorder="1" applyAlignment="1">
      <alignment horizontal="center" vertical="center"/>
    </xf>
    <xf numFmtId="0" fontId="13" fillId="3" borderId="75" xfId="0" applyFont="1" applyFill="1" applyBorder="1" applyAlignment="1">
      <alignment horizontal="center" vertical="center"/>
    </xf>
    <xf numFmtId="0" fontId="13" fillId="3" borderId="72" xfId="0" applyFont="1" applyFill="1" applyBorder="1" applyAlignment="1">
      <alignment horizontal="center" vertical="center"/>
    </xf>
    <xf numFmtId="3" fontId="10" fillId="0" borderId="89" xfId="0" applyNumberFormat="1" applyFont="1" applyFill="1" applyBorder="1" applyAlignment="1">
      <alignment horizontal="left" vertical="top" wrapText="1"/>
    </xf>
    <xf numFmtId="3" fontId="10" fillId="0" borderId="43" xfId="0" applyNumberFormat="1" applyFont="1" applyFill="1" applyBorder="1" applyAlignment="1">
      <alignment horizontal="left" vertical="top" wrapText="1"/>
    </xf>
    <xf numFmtId="3" fontId="10" fillId="0" borderId="46" xfId="0" applyNumberFormat="1" applyFont="1" applyFill="1" applyBorder="1" applyAlignment="1">
      <alignment horizontal="left" vertical="top" wrapText="1"/>
    </xf>
    <xf numFmtId="176" fontId="27" fillId="0" borderId="91" xfId="0" applyNumberFormat="1" applyFont="1" applyBorder="1" applyAlignment="1">
      <alignment horizontal="center" vertical="center" wrapText="1"/>
    </xf>
    <xf numFmtId="176" fontId="27" fillId="0" borderId="92" xfId="0" applyNumberFormat="1" applyFont="1" applyBorder="1" applyAlignment="1">
      <alignment horizontal="center" vertical="center" wrapText="1"/>
    </xf>
    <xf numFmtId="176" fontId="27" fillId="0" borderId="16" xfId="0" applyNumberFormat="1" applyFont="1" applyBorder="1" applyAlignment="1">
      <alignment horizontal="center" vertical="center" wrapText="1"/>
    </xf>
    <xf numFmtId="3" fontId="27" fillId="0" borderId="11" xfId="0" applyNumberFormat="1" applyFont="1" applyBorder="1" applyAlignment="1">
      <alignment vertical="center"/>
    </xf>
    <xf numFmtId="3" fontId="27" fillId="0" borderId="12" xfId="0" applyNumberFormat="1" applyFont="1" applyBorder="1" applyAlignment="1">
      <alignment horizontal="right" vertical="center"/>
    </xf>
    <xf numFmtId="3" fontId="11" fillId="2" borderId="90" xfId="0" applyNumberFormat="1" applyFont="1" applyFill="1" applyBorder="1" applyAlignment="1">
      <alignment horizontal="right" vertical="center"/>
    </xf>
    <xf numFmtId="3" fontId="11" fillId="2" borderId="92" xfId="0" applyNumberFormat="1" applyFont="1" applyFill="1" applyBorder="1" applyAlignment="1">
      <alignment horizontal="right" vertical="center"/>
    </xf>
    <xf numFmtId="3" fontId="11" fillId="2" borderId="17" xfId="0" applyNumberFormat="1" applyFont="1" applyFill="1" applyBorder="1" applyAlignment="1">
      <alignment horizontal="right" vertical="center"/>
    </xf>
    <xf numFmtId="3" fontId="11" fillId="2" borderId="16" xfId="0" applyNumberFormat="1" applyFont="1" applyFill="1" applyBorder="1" applyAlignment="1">
      <alignment horizontal="right" vertical="center"/>
    </xf>
    <xf numFmtId="3" fontId="11" fillId="2" borderId="89" xfId="0" applyNumberFormat="1" applyFont="1" applyFill="1" applyBorder="1" applyAlignment="1">
      <alignment horizontal="right" vertical="center"/>
    </xf>
    <xf numFmtId="3" fontId="11" fillId="2" borderId="91" xfId="0" applyNumberFormat="1" applyFont="1" applyFill="1" applyBorder="1" applyAlignment="1">
      <alignment horizontal="right" vertical="center"/>
    </xf>
    <xf numFmtId="3" fontId="11" fillId="2" borderId="74" xfId="0" applyNumberFormat="1" applyFont="1" applyFill="1" applyBorder="1" applyAlignment="1">
      <alignment horizontal="right" vertical="center"/>
    </xf>
    <xf numFmtId="0" fontId="11" fillId="0" borderId="74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11" fillId="3" borderId="9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/>
    </xf>
    <xf numFmtId="0" fontId="11" fillId="3" borderId="95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52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3" fontId="11" fillId="2" borderId="85" xfId="0" applyNumberFormat="1" applyFont="1" applyFill="1" applyBorder="1" applyAlignment="1">
      <alignment horizontal="right" vertical="center"/>
    </xf>
    <xf numFmtId="3" fontId="11" fillId="2" borderId="11" xfId="0" applyNumberFormat="1" applyFont="1" applyFill="1" applyBorder="1" applyAlignment="1">
      <alignment horizontal="right" vertical="center"/>
    </xf>
    <xf numFmtId="3" fontId="11" fillId="0" borderId="11" xfId="0" applyNumberFormat="1" applyFont="1" applyBorder="1" applyAlignment="1">
      <alignment vertical="center"/>
    </xf>
    <xf numFmtId="3" fontId="11" fillId="0" borderId="12" xfId="0" applyNumberFormat="1" applyFont="1" applyBorder="1" applyAlignment="1">
      <alignment horizontal="right" vertical="center"/>
    </xf>
    <xf numFmtId="176" fontId="11" fillId="0" borderId="11" xfId="0" applyNumberFormat="1" applyFont="1" applyBorder="1" applyAlignment="1">
      <alignment horizontal="center" vertical="center" wrapText="1"/>
    </xf>
    <xf numFmtId="176" fontId="11" fillId="0" borderId="11" xfId="0" applyNumberFormat="1" applyFont="1" applyBorder="1" applyAlignment="1">
      <alignment horizontal="center" vertical="center"/>
    </xf>
    <xf numFmtId="176" fontId="11" fillId="0" borderId="74" xfId="0" applyNumberFormat="1" applyFont="1" applyBorder="1" applyAlignment="1">
      <alignment horizontal="center" vertical="center" wrapText="1"/>
    </xf>
    <xf numFmtId="176" fontId="11" fillId="0" borderId="74" xfId="0" applyNumberFormat="1" applyFont="1" applyBorder="1" applyAlignment="1">
      <alignment horizontal="center" vertical="center"/>
    </xf>
    <xf numFmtId="176" fontId="11" fillId="0" borderId="17" xfId="0" applyNumberFormat="1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176" fontId="11" fillId="0" borderId="89" xfId="0" applyNumberFormat="1" applyFont="1" applyBorder="1" applyAlignment="1">
      <alignment horizontal="center" vertical="center" wrapText="1"/>
    </xf>
    <xf numFmtId="176" fontId="11" fillId="0" borderId="91" xfId="0" applyNumberFormat="1" applyFont="1" applyBorder="1" applyAlignment="1">
      <alignment horizontal="center" vertical="center" wrapText="1"/>
    </xf>
    <xf numFmtId="176" fontId="11" fillId="0" borderId="90" xfId="0" applyNumberFormat="1" applyFont="1" applyBorder="1" applyAlignment="1">
      <alignment horizontal="center" vertical="center" wrapText="1"/>
    </xf>
    <xf numFmtId="176" fontId="11" fillId="0" borderId="92" xfId="0" applyNumberFormat="1" applyFont="1" applyBorder="1" applyAlignment="1">
      <alignment horizontal="center" vertical="center" wrapText="1"/>
    </xf>
    <xf numFmtId="176" fontId="11" fillId="0" borderId="85" xfId="0" applyNumberFormat="1" applyFont="1" applyBorder="1" applyAlignment="1">
      <alignment horizontal="center" vertical="center" wrapText="1"/>
    </xf>
    <xf numFmtId="176" fontId="11" fillId="0" borderId="85" xfId="0" applyNumberFormat="1" applyFont="1" applyBorder="1" applyAlignment="1">
      <alignment horizontal="center" vertical="center"/>
    </xf>
    <xf numFmtId="0" fontId="11" fillId="0" borderId="83" xfId="0" applyFont="1" applyBorder="1" applyAlignment="1">
      <alignment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vertical="center" wrapText="1"/>
    </xf>
    <xf numFmtId="3" fontId="11" fillId="0" borderId="87" xfId="0" applyNumberFormat="1" applyFont="1" applyBorder="1" applyAlignment="1">
      <alignment vertical="center"/>
    </xf>
    <xf numFmtId="3" fontId="11" fillId="0" borderId="86" xfId="0" applyNumberFormat="1" applyFont="1" applyBorder="1" applyAlignment="1">
      <alignment horizontal="right" vertical="center"/>
    </xf>
    <xf numFmtId="3" fontId="11" fillId="2" borderId="75" xfId="0" applyNumberFormat="1" applyFont="1" applyFill="1" applyBorder="1" applyAlignment="1">
      <alignment horizontal="right" vertical="center"/>
    </xf>
    <xf numFmtId="3" fontId="11" fillId="2" borderId="78" xfId="0" applyNumberFormat="1" applyFont="1" applyFill="1" applyBorder="1" applyAlignment="1">
      <alignment horizontal="right" vertical="center"/>
    </xf>
    <xf numFmtId="3" fontId="11" fillId="2" borderId="38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1" fillId="3" borderId="81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vertical="center" wrapText="1"/>
    </xf>
    <xf numFmtId="0" fontId="11" fillId="3" borderId="7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3" borderId="93" xfId="0" applyFont="1" applyFill="1" applyBorder="1" applyAlignment="1">
      <alignment horizontal="center" vertical="center" wrapText="1"/>
    </xf>
    <xf numFmtId="0" fontId="11" fillId="3" borderId="89" xfId="0" applyFont="1" applyFill="1" applyBorder="1" applyAlignment="1">
      <alignment horizontal="center" vertical="center"/>
    </xf>
    <xf numFmtId="3" fontId="11" fillId="0" borderId="96" xfId="0" applyNumberFormat="1" applyFont="1" applyBorder="1" applyAlignment="1">
      <alignment vertical="center"/>
    </xf>
    <xf numFmtId="3" fontId="11" fillId="0" borderId="95" xfId="0" applyNumberFormat="1" applyFont="1" applyBorder="1" applyAlignment="1">
      <alignment horizontal="right" vertical="center"/>
    </xf>
    <xf numFmtId="0" fontId="11" fillId="0" borderId="93" xfId="0" applyFont="1" applyBorder="1" applyAlignment="1">
      <alignment vertical="center"/>
    </xf>
    <xf numFmtId="0" fontId="11" fillId="0" borderId="91" xfId="0" applyFont="1" applyBorder="1" applyAlignment="1">
      <alignment vertical="center"/>
    </xf>
    <xf numFmtId="0" fontId="11" fillId="3" borderId="87" xfId="0" applyFont="1" applyFill="1" applyBorder="1" applyAlignment="1">
      <alignment horizontal="center" vertical="center"/>
    </xf>
    <xf numFmtId="0" fontId="11" fillId="3" borderId="93" xfId="0" applyFont="1" applyFill="1" applyBorder="1" applyAlignment="1">
      <alignment horizontal="center" vertical="center"/>
    </xf>
    <xf numFmtId="0" fontId="11" fillId="3" borderId="83" xfId="0" applyFont="1" applyFill="1" applyBorder="1" applyAlignment="1">
      <alignment horizontal="center" vertical="center"/>
    </xf>
    <xf numFmtId="3" fontId="27" fillId="0" borderId="16" xfId="0" applyNumberFormat="1" applyFont="1" applyBorder="1" applyAlignment="1">
      <alignment vertical="center"/>
    </xf>
    <xf numFmtId="3" fontId="27" fillId="0" borderId="19" xfId="0" applyNumberFormat="1" applyFont="1" applyBorder="1" applyAlignment="1">
      <alignment horizontal="right" vertical="center"/>
    </xf>
    <xf numFmtId="176" fontId="27" fillId="0" borderId="85" xfId="0" applyNumberFormat="1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176" fontId="27" fillId="0" borderId="74" xfId="0" applyNumberFormat="1" applyFont="1" applyBorder="1" applyAlignment="1">
      <alignment horizontal="center" vertical="center"/>
    </xf>
    <xf numFmtId="0" fontId="11" fillId="0" borderId="91" xfId="0" applyFont="1" applyFill="1" applyBorder="1" applyAlignment="1">
      <alignment vertical="center"/>
    </xf>
    <xf numFmtId="0" fontId="11" fillId="0" borderId="74" xfId="0" applyFont="1" applyFill="1" applyBorder="1" applyAlignment="1">
      <alignment vertical="center"/>
    </xf>
    <xf numFmtId="3" fontId="11" fillId="0" borderId="16" xfId="0" applyNumberFormat="1" applyFont="1" applyBorder="1" applyAlignment="1">
      <alignment vertical="center"/>
    </xf>
    <xf numFmtId="3" fontId="11" fillId="0" borderId="19" xfId="0" applyNumberFormat="1" applyFont="1" applyBorder="1" applyAlignment="1">
      <alignment horizontal="right" vertical="center"/>
    </xf>
    <xf numFmtId="176" fontId="11" fillId="0" borderId="82" xfId="0" applyNumberFormat="1" applyFont="1" applyBorder="1" applyAlignment="1">
      <alignment horizontal="center" vertical="center" wrapText="1"/>
    </xf>
    <xf numFmtId="176" fontId="11" fillId="0" borderId="76" xfId="0" applyNumberFormat="1" applyFont="1" applyBorder="1" applyAlignment="1">
      <alignment horizontal="center" vertical="center" wrapText="1"/>
    </xf>
    <xf numFmtId="176" fontId="11" fillId="0" borderId="52" xfId="0" applyNumberFormat="1" applyFont="1" applyBorder="1" applyAlignment="1">
      <alignment horizontal="center" vertical="center" wrapText="1"/>
    </xf>
    <xf numFmtId="0" fontId="16" fillId="0" borderId="0" xfId="3" applyFont="1" applyAlignment="1">
      <alignment vertical="center"/>
    </xf>
    <xf numFmtId="0" fontId="29" fillId="0" borderId="0" xfId="3" applyFont="1" applyAlignment="1">
      <alignment vertical="center"/>
    </xf>
    <xf numFmtId="0" fontId="16" fillId="0" borderId="0" xfId="0" quotePrefix="1" applyFont="1" applyAlignment="1">
      <alignment horizontal="right" vertical="center"/>
    </xf>
    <xf numFmtId="0" fontId="16" fillId="0" borderId="0" xfId="3" applyFont="1" applyAlignment="1">
      <alignment horizontal="left" vertical="center"/>
    </xf>
    <xf numFmtId="0" fontId="16" fillId="0" borderId="0" xfId="3" applyFont="1" applyAlignment="1">
      <alignment horizontal="center" vertical="center"/>
    </xf>
    <xf numFmtId="0" fontId="16" fillId="0" borderId="0" xfId="9" applyFont="1" applyAlignment="1">
      <alignment vertical="center"/>
    </xf>
    <xf numFmtId="0" fontId="16" fillId="0" borderId="0" xfId="9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16" fillId="0" borderId="0" xfId="9" applyFont="1" applyAlignment="1">
      <alignment horizontal="center" vertical="center"/>
    </xf>
    <xf numFmtId="0" fontId="16" fillId="0" borderId="0" xfId="9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6" fillId="0" borderId="0" xfId="3" applyFont="1" applyAlignment="1">
      <alignment horizontal="left" vertical="center" wrapText="1"/>
    </xf>
    <xf numFmtId="0" fontId="10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0" fontId="16" fillId="0" borderId="0" xfId="3" applyFont="1" applyAlignment="1">
      <alignment horizontal="right" vertical="center"/>
    </xf>
    <xf numFmtId="0" fontId="10" fillId="0" borderId="0" xfId="3" applyFont="1" applyAlignment="1">
      <alignment horizontal="center" vertical="center"/>
    </xf>
    <xf numFmtId="0" fontId="16" fillId="0" borderId="0" xfId="3" applyFont="1" applyBorder="1" applyAlignment="1">
      <alignment vertical="center"/>
    </xf>
    <xf numFmtId="0" fontId="16" fillId="0" borderId="0" xfId="3" applyFont="1" applyBorder="1" applyAlignment="1">
      <alignment horizontal="left" vertical="center"/>
    </xf>
    <xf numFmtId="0" fontId="16" fillId="0" borderId="0" xfId="3" applyFont="1" applyFill="1" applyAlignment="1">
      <alignment vertical="center"/>
    </xf>
    <xf numFmtId="0" fontId="16" fillId="0" borderId="0" xfId="3" applyFont="1" applyBorder="1" applyAlignment="1">
      <alignment horizontal="right" vertical="center"/>
    </xf>
    <xf numFmtId="0" fontId="16" fillId="0" borderId="0" xfId="3" quotePrefix="1" applyFont="1" applyAlignment="1">
      <alignment horizontal="center" vertical="center"/>
    </xf>
    <xf numFmtId="0" fontId="16" fillId="0" borderId="0" xfId="3" applyFont="1" applyBorder="1" applyAlignment="1">
      <alignment horizontal="center" vertical="center"/>
    </xf>
    <xf numFmtId="0" fontId="16" fillId="0" borderId="0" xfId="3" quotePrefix="1" applyFont="1" applyBorder="1" applyAlignment="1">
      <alignment horizontal="center" vertical="center"/>
    </xf>
    <xf numFmtId="0" fontId="29" fillId="0" borderId="0" xfId="3" applyFont="1" applyBorder="1" applyAlignment="1">
      <alignment vertical="center"/>
    </xf>
    <xf numFmtId="0" fontId="16" fillId="0" borderId="0" xfId="4" applyFont="1" applyBorder="1" applyAlignment="1">
      <alignment vertical="center"/>
    </xf>
    <xf numFmtId="0" fontId="16" fillId="0" borderId="0" xfId="3" applyFont="1"/>
    <xf numFmtId="0" fontId="16" fillId="0" borderId="0" xfId="3" applyFont="1" applyFill="1" applyAlignment="1" applyProtection="1">
      <alignment horizontal="left" vertical="center"/>
    </xf>
    <xf numFmtId="49" fontId="16" fillId="0" borderId="0" xfId="3" applyNumberFormat="1" applyFont="1" applyBorder="1" applyAlignment="1">
      <alignment horizontal="center" vertical="center"/>
    </xf>
    <xf numFmtId="0" fontId="16" fillId="0" borderId="0" xfId="4" applyFont="1" applyBorder="1" applyAlignment="1">
      <alignment vertical="center" wrapText="1"/>
    </xf>
    <xf numFmtId="0" fontId="16" fillId="0" borderId="1" xfId="3" applyFont="1" applyBorder="1" applyAlignment="1">
      <alignment horizontal="left" vertical="center"/>
    </xf>
    <xf numFmtId="0" fontId="16" fillId="0" borderId="6" xfId="3" applyFont="1" applyBorder="1" applyAlignment="1">
      <alignment horizontal="left" vertical="center"/>
    </xf>
    <xf numFmtId="0" fontId="16" fillId="0" borderId="2" xfId="3" applyFont="1" applyBorder="1" applyAlignment="1">
      <alignment horizontal="left" vertical="center"/>
    </xf>
    <xf numFmtId="0" fontId="16" fillId="0" borderId="8" xfId="3" applyFont="1" applyBorder="1" applyAlignment="1">
      <alignment horizontal="left" vertical="center"/>
    </xf>
    <xf numFmtId="0" fontId="16" fillId="0" borderId="0" xfId="3" applyFont="1" applyBorder="1" applyAlignment="1">
      <alignment horizontal="left" vertical="center"/>
    </xf>
    <xf numFmtId="0" fontId="16" fillId="0" borderId="9" xfId="3" applyFont="1" applyBorder="1" applyAlignment="1">
      <alignment horizontal="left" vertical="center"/>
    </xf>
    <xf numFmtId="0" fontId="16" fillId="0" borderId="8" xfId="3" applyFont="1" applyBorder="1" applyAlignment="1">
      <alignment horizontal="left" vertical="center"/>
    </xf>
    <xf numFmtId="0" fontId="16" fillId="0" borderId="9" xfId="3" applyFont="1" applyBorder="1" applyAlignment="1">
      <alignment horizontal="left" vertical="center"/>
    </xf>
    <xf numFmtId="0" fontId="16" fillId="0" borderId="22" xfId="3" applyFont="1" applyBorder="1" applyAlignment="1">
      <alignment horizontal="left" vertical="top" wrapText="1"/>
    </xf>
    <xf numFmtId="0" fontId="16" fillId="0" borderId="23" xfId="3" applyFont="1" applyBorder="1" applyAlignment="1">
      <alignment horizontal="left" vertical="top" wrapText="1"/>
    </xf>
    <xf numFmtId="0" fontId="16" fillId="0" borderId="24" xfId="3" applyFont="1" applyBorder="1" applyAlignment="1">
      <alignment horizontal="left" vertical="top" wrapText="1"/>
    </xf>
    <xf numFmtId="0" fontId="16" fillId="0" borderId="25" xfId="3" applyFont="1" applyBorder="1" applyAlignment="1">
      <alignment horizontal="left" vertical="top" wrapText="1"/>
    </xf>
    <xf numFmtId="0" fontId="16" fillId="0" borderId="0" xfId="3" applyFont="1" applyBorder="1" applyAlignment="1">
      <alignment horizontal="left" vertical="top" wrapText="1"/>
    </xf>
    <xf numFmtId="0" fontId="16" fillId="0" borderId="26" xfId="3" applyFont="1" applyBorder="1" applyAlignment="1">
      <alignment horizontal="left" vertical="top" wrapText="1"/>
    </xf>
    <xf numFmtId="0" fontId="16" fillId="0" borderId="27" xfId="3" applyFont="1" applyBorder="1" applyAlignment="1">
      <alignment horizontal="left" vertical="top" wrapText="1"/>
    </xf>
    <xf numFmtId="0" fontId="16" fillId="0" borderId="28" xfId="3" applyFont="1" applyBorder="1" applyAlignment="1">
      <alignment horizontal="left" vertical="top" wrapText="1"/>
    </xf>
    <xf numFmtId="0" fontId="16" fillId="0" borderId="29" xfId="3" applyFont="1" applyBorder="1" applyAlignment="1">
      <alignment horizontal="left" vertical="top" wrapText="1"/>
    </xf>
    <xf numFmtId="0" fontId="16" fillId="0" borderId="23" xfId="3" applyFont="1" applyBorder="1" applyAlignment="1">
      <alignment horizontal="left" vertical="top"/>
    </xf>
    <xf numFmtId="0" fontId="16" fillId="0" borderId="24" xfId="3" applyFont="1" applyBorder="1" applyAlignment="1">
      <alignment horizontal="left" vertical="top"/>
    </xf>
    <xf numFmtId="0" fontId="16" fillId="0" borderId="25" xfId="3" applyFont="1" applyBorder="1" applyAlignment="1">
      <alignment horizontal="left" vertical="top"/>
    </xf>
    <xf numFmtId="0" fontId="16" fillId="0" borderId="0" xfId="3" applyFont="1" applyBorder="1" applyAlignment="1">
      <alignment horizontal="left" vertical="top"/>
    </xf>
    <xf numFmtId="0" fontId="16" fillId="0" borderId="26" xfId="3" applyFont="1" applyBorder="1" applyAlignment="1">
      <alignment horizontal="left" vertical="top"/>
    </xf>
    <xf numFmtId="0" fontId="16" fillId="0" borderId="27" xfId="3" applyFont="1" applyBorder="1" applyAlignment="1">
      <alignment horizontal="left" vertical="top"/>
    </xf>
    <xf numFmtId="0" fontId="16" fillId="0" borderId="28" xfId="3" applyFont="1" applyBorder="1" applyAlignment="1">
      <alignment horizontal="left" vertical="top"/>
    </xf>
    <xf numFmtId="0" fontId="16" fillId="0" borderId="29" xfId="3" applyFont="1" applyBorder="1" applyAlignment="1">
      <alignment horizontal="left" vertical="top"/>
    </xf>
    <xf numFmtId="0" fontId="16" fillId="0" borderId="3" xfId="3" applyFont="1" applyBorder="1" applyAlignment="1">
      <alignment horizontal="left" vertical="center"/>
    </xf>
    <xf numFmtId="0" fontId="16" fillId="0" borderId="5" xfId="3" applyFont="1" applyBorder="1" applyAlignment="1">
      <alignment horizontal="left" vertical="center"/>
    </xf>
    <xf numFmtId="0" fontId="16" fillId="0" borderId="4" xfId="3" applyFont="1" applyBorder="1" applyAlignment="1">
      <alignment horizontal="left" vertical="center"/>
    </xf>
    <xf numFmtId="0" fontId="16" fillId="0" borderId="0" xfId="3" applyFont="1" applyAlignment="1">
      <alignment horizontal="left"/>
    </xf>
    <xf numFmtId="0" fontId="16" fillId="0" borderId="11" xfId="3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right" vertical="center" wrapText="1"/>
    </xf>
    <xf numFmtId="0" fontId="30" fillId="0" borderId="12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16" fillId="0" borderId="15" xfId="3" applyFont="1" applyBorder="1" applyAlignment="1">
      <alignment horizontal="center" vertical="center"/>
    </xf>
    <xf numFmtId="0" fontId="30" fillId="0" borderId="0" xfId="0" applyFont="1" applyBorder="1" applyAlignment="1">
      <alignment horizontal="right" vertical="center" wrapText="1"/>
    </xf>
    <xf numFmtId="0" fontId="30" fillId="0" borderId="0" xfId="0" applyFont="1" applyBorder="1" applyAlignment="1">
      <alignment horizontal="center" vertical="center" wrapText="1"/>
    </xf>
    <xf numFmtId="0" fontId="16" fillId="0" borderId="7" xfId="3" applyFont="1" applyBorder="1" applyAlignment="1">
      <alignment vertical="center"/>
    </xf>
    <xf numFmtId="0" fontId="16" fillId="0" borderId="7" xfId="3" applyFont="1" applyBorder="1" applyAlignment="1"/>
    <xf numFmtId="0" fontId="16" fillId="0" borderId="12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13" xfId="3" applyFont="1" applyBorder="1" applyAlignment="1">
      <alignment horizontal="center" vertical="center"/>
    </xf>
    <xf numFmtId="0" fontId="16" fillId="0" borderId="11" xfId="3" applyFont="1" applyBorder="1" applyAlignment="1">
      <alignment vertical="center" textRotation="255"/>
    </xf>
    <xf numFmtId="0" fontId="16" fillId="0" borderId="10" xfId="3" applyFont="1" applyBorder="1" applyAlignment="1">
      <alignment horizontal="left" vertical="center"/>
    </xf>
    <xf numFmtId="0" fontId="16" fillId="0" borderId="13" xfId="3" applyFont="1" applyBorder="1" applyAlignment="1">
      <alignment horizontal="left" vertical="center"/>
    </xf>
    <xf numFmtId="0" fontId="30" fillId="0" borderId="12" xfId="0" applyFont="1" applyBorder="1" applyAlignment="1">
      <alignment horizontal="right" vertical="center" wrapText="1"/>
    </xf>
    <xf numFmtId="0" fontId="30" fillId="0" borderId="10" xfId="0" applyFont="1" applyBorder="1" applyAlignment="1">
      <alignment horizontal="right" vertical="center" wrapText="1"/>
    </xf>
    <xf numFmtId="0" fontId="31" fillId="0" borderId="13" xfId="0" applyFont="1" applyBorder="1" applyAlignment="1">
      <alignment wrapText="1"/>
    </xf>
    <xf numFmtId="0" fontId="12" fillId="0" borderId="10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6" fillId="0" borderId="11" xfId="3" applyFont="1" applyBorder="1" applyAlignment="1">
      <alignment horizontal="center" vertical="center" textRotation="255"/>
    </xf>
    <xf numFmtId="0" fontId="32" fillId="3" borderId="64" xfId="0" applyFont="1" applyFill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 shrinkToFit="1"/>
    </xf>
    <xf numFmtId="0" fontId="32" fillId="3" borderId="61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123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 shrinkToFit="1"/>
    </xf>
    <xf numFmtId="0" fontId="32" fillId="3" borderId="40" xfId="0" applyFont="1" applyFill="1" applyBorder="1" applyAlignment="1">
      <alignment horizontal="center" vertical="center" wrapText="1"/>
    </xf>
    <xf numFmtId="0" fontId="32" fillId="3" borderId="42" xfId="0" applyFont="1" applyFill="1" applyBorder="1" applyAlignment="1">
      <alignment horizontal="center" vertical="center" wrapText="1"/>
    </xf>
    <xf numFmtId="3" fontId="13" fillId="0" borderId="33" xfId="0" applyNumberFormat="1" applyFont="1" applyFill="1" applyBorder="1" applyAlignment="1">
      <alignment horizontal="right" vertical="center"/>
    </xf>
    <xf numFmtId="3" fontId="12" fillId="0" borderId="38" xfId="0" applyNumberFormat="1" applyFont="1" applyFill="1" applyBorder="1" applyAlignment="1">
      <alignment horizontal="left" vertical="top" wrapText="1"/>
    </xf>
    <xf numFmtId="3" fontId="13" fillId="0" borderId="104" xfId="0" applyNumberFormat="1" applyFont="1" applyFill="1" applyBorder="1" applyAlignment="1">
      <alignment horizontal="right" vertical="center"/>
    </xf>
    <xf numFmtId="176" fontId="11" fillId="0" borderId="73" xfId="0" applyNumberFormat="1" applyFont="1" applyBorder="1" applyAlignment="1">
      <alignment horizontal="center" vertical="center" wrapText="1"/>
    </xf>
    <xf numFmtId="176" fontId="11" fillId="0" borderId="124" xfId="0" applyNumberFormat="1" applyFont="1" applyBorder="1" applyAlignment="1">
      <alignment horizontal="center" vertical="center" wrapText="1"/>
    </xf>
    <xf numFmtId="176" fontId="11" fillId="0" borderId="43" xfId="0" applyNumberFormat="1" applyFont="1" applyBorder="1" applyAlignment="1">
      <alignment horizontal="center" vertical="center" wrapText="1"/>
    </xf>
  </cellXfs>
  <cellStyles count="10">
    <cellStyle name="ハイパーリンク 2" xfId="5"/>
    <cellStyle name="桁区切り 2" xfId="1"/>
    <cellStyle name="桁区切り 2 2" xfId="7"/>
    <cellStyle name="桁区切り 3" xfId="6"/>
    <cellStyle name="標準" xfId="0" builtinId="0"/>
    <cellStyle name="標準 2" xfId="2"/>
    <cellStyle name="標準 2 3" xfId="8"/>
    <cellStyle name="標準 3" xfId="4"/>
    <cellStyle name="標準 3 2" xfId="3"/>
    <cellStyle name="標準 3 4" xfId="9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3"/>
  <sheetViews>
    <sheetView showGridLines="0" tabSelected="1" view="pageBreakPreview" zoomScaleNormal="100" zoomScaleSheetLayoutView="100" workbookViewId="0"/>
  </sheetViews>
  <sheetFormatPr defaultRowHeight="17.25" customHeight="1" x14ac:dyDescent="0.15"/>
  <cols>
    <col min="1" max="19" width="5" style="254" customWidth="1"/>
    <col min="20" max="257" width="9" style="254"/>
    <col min="258" max="258" width="7.875" style="254" customWidth="1"/>
    <col min="259" max="263" width="9" style="254"/>
    <col min="264" max="264" width="5.75" style="254" customWidth="1"/>
    <col min="265" max="265" width="10.625" style="254" customWidth="1"/>
    <col min="266" max="266" width="6.125" style="254" customWidth="1"/>
    <col min="267" max="513" width="9" style="254"/>
    <col min="514" max="514" width="7.875" style="254" customWidth="1"/>
    <col min="515" max="519" width="9" style="254"/>
    <col min="520" max="520" width="5.75" style="254" customWidth="1"/>
    <col min="521" max="521" width="10.625" style="254" customWidth="1"/>
    <col min="522" max="522" width="6.125" style="254" customWidth="1"/>
    <col min="523" max="769" width="9" style="254"/>
    <col min="770" max="770" width="7.875" style="254" customWidth="1"/>
    <col min="771" max="775" width="9" style="254"/>
    <col min="776" max="776" width="5.75" style="254" customWidth="1"/>
    <col min="777" max="777" width="10.625" style="254" customWidth="1"/>
    <col min="778" max="778" width="6.125" style="254" customWidth="1"/>
    <col min="779" max="1025" width="9" style="254"/>
    <col min="1026" max="1026" width="7.875" style="254" customWidth="1"/>
    <col min="1027" max="1031" width="9" style="254"/>
    <col min="1032" max="1032" width="5.75" style="254" customWidth="1"/>
    <col min="1033" max="1033" width="10.625" style="254" customWidth="1"/>
    <col min="1034" max="1034" width="6.125" style="254" customWidth="1"/>
    <col min="1035" max="1281" width="9" style="254"/>
    <col min="1282" max="1282" width="7.875" style="254" customWidth="1"/>
    <col min="1283" max="1287" width="9" style="254"/>
    <col min="1288" max="1288" width="5.75" style="254" customWidth="1"/>
    <col min="1289" max="1289" width="10.625" style="254" customWidth="1"/>
    <col min="1290" max="1290" width="6.125" style="254" customWidth="1"/>
    <col min="1291" max="1537" width="9" style="254"/>
    <col min="1538" max="1538" width="7.875" style="254" customWidth="1"/>
    <col min="1539" max="1543" width="9" style="254"/>
    <col min="1544" max="1544" width="5.75" style="254" customWidth="1"/>
    <col min="1545" max="1545" width="10.625" style="254" customWidth="1"/>
    <col min="1546" max="1546" width="6.125" style="254" customWidth="1"/>
    <col min="1547" max="1793" width="9" style="254"/>
    <col min="1794" max="1794" width="7.875" style="254" customWidth="1"/>
    <col min="1795" max="1799" width="9" style="254"/>
    <col min="1800" max="1800" width="5.75" style="254" customWidth="1"/>
    <col min="1801" max="1801" width="10.625" style="254" customWidth="1"/>
    <col min="1802" max="1802" width="6.125" style="254" customWidth="1"/>
    <col min="1803" max="2049" width="9" style="254"/>
    <col min="2050" max="2050" width="7.875" style="254" customWidth="1"/>
    <col min="2051" max="2055" width="9" style="254"/>
    <col min="2056" max="2056" width="5.75" style="254" customWidth="1"/>
    <col min="2057" max="2057" width="10.625" style="254" customWidth="1"/>
    <col min="2058" max="2058" width="6.125" style="254" customWidth="1"/>
    <col min="2059" max="2305" width="9" style="254"/>
    <col min="2306" max="2306" width="7.875" style="254" customWidth="1"/>
    <col min="2307" max="2311" width="9" style="254"/>
    <col min="2312" max="2312" width="5.75" style="254" customWidth="1"/>
    <col min="2313" max="2313" width="10.625" style="254" customWidth="1"/>
    <col min="2314" max="2314" width="6.125" style="254" customWidth="1"/>
    <col min="2315" max="2561" width="9" style="254"/>
    <col min="2562" max="2562" width="7.875" style="254" customWidth="1"/>
    <col min="2563" max="2567" width="9" style="254"/>
    <col min="2568" max="2568" width="5.75" style="254" customWidth="1"/>
    <col min="2569" max="2569" width="10.625" style="254" customWidth="1"/>
    <col min="2570" max="2570" width="6.125" style="254" customWidth="1"/>
    <col min="2571" max="2817" width="9" style="254"/>
    <col min="2818" max="2818" width="7.875" style="254" customWidth="1"/>
    <col min="2819" max="2823" width="9" style="254"/>
    <col min="2824" max="2824" width="5.75" style="254" customWidth="1"/>
    <col min="2825" max="2825" width="10.625" style="254" customWidth="1"/>
    <col min="2826" max="2826" width="6.125" style="254" customWidth="1"/>
    <col min="2827" max="3073" width="9" style="254"/>
    <col min="3074" max="3074" width="7.875" style="254" customWidth="1"/>
    <col min="3075" max="3079" width="9" style="254"/>
    <col min="3080" max="3080" width="5.75" style="254" customWidth="1"/>
    <col min="3081" max="3081" width="10.625" style="254" customWidth="1"/>
    <col min="3082" max="3082" width="6.125" style="254" customWidth="1"/>
    <col min="3083" max="3329" width="9" style="254"/>
    <col min="3330" max="3330" width="7.875" style="254" customWidth="1"/>
    <col min="3331" max="3335" width="9" style="254"/>
    <col min="3336" max="3336" width="5.75" style="254" customWidth="1"/>
    <col min="3337" max="3337" width="10.625" style="254" customWidth="1"/>
    <col min="3338" max="3338" width="6.125" style="254" customWidth="1"/>
    <col min="3339" max="3585" width="9" style="254"/>
    <col min="3586" max="3586" width="7.875" style="254" customWidth="1"/>
    <col min="3587" max="3591" width="9" style="254"/>
    <col min="3592" max="3592" width="5.75" style="254" customWidth="1"/>
    <col min="3593" max="3593" width="10.625" style="254" customWidth="1"/>
    <col min="3594" max="3594" width="6.125" style="254" customWidth="1"/>
    <col min="3595" max="3841" width="9" style="254"/>
    <col min="3842" max="3842" width="7.875" style="254" customWidth="1"/>
    <col min="3843" max="3847" width="9" style="254"/>
    <col min="3848" max="3848" width="5.75" style="254" customWidth="1"/>
    <col min="3849" max="3849" width="10.625" style="254" customWidth="1"/>
    <col min="3850" max="3850" width="6.125" style="254" customWidth="1"/>
    <col min="3851" max="4097" width="9" style="254"/>
    <col min="4098" max="4098" width="7.875" style="254" customWidth="1"/>
    <col min="4099" max="4103" width="9" style="254"/>
    <col min="4104" max="4104" width="5.75" style="254" customWidth="1"/>
    <col min="4105" max="4105" width="10.625" style="254" customWidth="1"/>
    <col min="4106" max="4106" width="6.125" style="254" customWidth="1"/>
    <col min="4107" max="4353" width="9" style="254"/>
    <col min="4354" max="4354" width="7.875" style="254" customWidth="1"/>
    <col min="4355" max="4359" width="9" style="254"/>
    <col min="4360" max="4360" width="5.75" style="254" customWidth="1"/>
    <col min="4361" max="4361" width="10.625" style="254" customWidth="1"/>
    <col min="4362" max="4362" width="6.125" style="254" customWidth="1"/>
    <col min="4363" max="4609" width="9" style="254"/>
    <col min="4610" max="4610" width="7.875" style="254" customWidth="1"/>
    <col min="4611" max="4615" width="9" style="254"/>
    <col min="4616" max="4616" width="5.75" style="254" customWidth="1"/>
    <col min="4617" max="4617" width="10.625" style="254" customWidth="1"/>
    <col min="4618" max="4618" width="6.125" style="254" customWidth="1"/>
    <col min="4619" max="4865" width="9" style="254"/>
    <col min="4866" max="4866" width="7.875" style="254" customWidth="1"/>
    <col min="4867" max="4871" width="9" style="254"/>
    <col min="4872" max="4872" width="5.75" style="254" customWidth="1"/>
    <col min="4873" max="4873" width="10.625" style="254" customWidth="1"/>
    <col min="4874" max="4874" width="6.125" style="254" customWidth="1"/>
    <col min="4875" max="5121" width="9" style="254"/>
    <col min="5122" max="5122" width="7.875" style="254" customWidth="1"/>
    <col min="5123" max="5127" width="9" style="254"/>
    <col min="5128" max="5128" width="5.75" style="254" customWidth="1"/>
    <col min="5129" max="5129" width="10.625" style="254" customWidth="1"/>
    <col min="5130" max="5130" width="6.125" style="254" customWidth="1"/>
    <col min="5131" max="5377" width="9" style="254"/>
    <col min="5378" max="5378" width="7.875" style="254" customWidth="1"/>
    <col min="5379" max="5383" width="9" style="254"/>
    <col min="5384" max="5384" width="5.75" style="254" customWidth="1"/>
    <col min="5385" max="5385" width="10.625" style="254" customWidth="1"/>
    <col min="5386" max="5386" width="6.125" style="254" customWidth="1"/>
    <col min="5387" max="5633" width="9" style="254"/>
    <col min="5634" max="5634" width="7.875" style="254" customWidth="1"/>
    <col min="5635" max="5639" width="9" style="254"/>
    <col min="5640" max="5640" width="5.75" style="254" customWidth="1"/>
    <col min="5641" max="5641" width="10.625" style="254" customWidth="1"/>
    <col min="5642" max="5642" width="6.125" style="254" customWidth="1"/>
    <col min="5643" max="5889" width="9" style="254"/>
    <col min="5890" max="5890" width="7.875" style="254" customWidth="1"/>
    <col min="5891" max="5895" width="9" style="254"/>
    <col min="5896" max="5896" width="5.75" style="254" customWidth="1"/>
    <col min="5897" max="5897" width="10.625" style="254" customWidth="1"/>
    <col min="5898" max="5898" width="6.125" style="254" customWidth="1"/>
    <col min="5899" max="6145" width="9" style="254"/>
    <col min="6146" max="6146" width="7.875" style="254" customWidth="1"/>
    <col min="6147" max="6151" width="9" style="254"/>
    <col min="6152" max="6152" width="5.75" style="254" customWidth="1"/>
    <col min="6153" max="6153" width="10.625" style="254" customWidth="1"/>
    <col min="6154" max="6154" width="6.125" style="254" customWidth="1"/>
    <col min="6155" max="6401" width="9" style="254"/>
    <col min="6402" max="6402" width="7.875" style="254" customWidth="1"/>
    <col min="6403" max="6407" width="9" style="254"/>
    <col min="6408" max="6408" width="5.75" style="254" customWidth="1"/>
    <col min="6409" max="6409" width="10.625" style="254" customWidth="1"/>
    <col min="6410" max="6410" width="6.125" style="254" customWidth="1"/>
    <col min="6411" max="6657" width="9" style="254"/>
    <col min="6658" max="6658" width="7.875" style="254" customWidth="1"/>
    <col min="6659" max="6663" width="9" style="254"/>
    <col min="6664" max="6664" width="5.75" style="254" customWidth="1"/>
    <col min="6665" max="6665" width="10.625" style="254" customWidth="1"/>
    <col min="6666" max="6666" width="6.125" style="254" customWidth="1"/>
    <col min="6667" max="6913" width="9" style="254"/>
    <col min="6914" max="6914" width="7.875" style="254" customWidth="1"/>
    <col min="6915" max="6919" width="9" style="254"/>
    <col min="6920" max="6920" width="5.75" style="254" customWidth="1"/>
    <col min="6921" max="6921" width="10.625" style="254" customWidth="1"/>
    <col min="6922" max="6922" width="6.125" style="254" customWidth="1"/>
    <col min="6923" max="7169" width="9" style="254"/>
    <col min="7170" max="7170" width="7.875" style="254" customWidth="1"/>
    <col min="7171" max="7175" width="9" style="254"/>
    <col min="7176" max="7176" width="5.75" style="254" customWidth="1"/>
    <col min="7177" max="7177" width="10.625" style="254" customWidth="1"/>
    <col min="7178" max="7178" width="6.125" style="254" customWidth="1"/>
    <col min="7179" max="7425" width="9" style="254"/>
    <col min="7426" max="7426" width="7.875" style="254" customWidth="1"/>
    <col min="7427" max="7431" width="9" style="254"/>
    <col min="7432" max="7432" width="5.75" style="254" customWidth="1"/>
    <col min="7433" max="7433" width="10.625" style="254" customWidth="1"/>
    <col min="7434" max="7434" width="6.125" style="254" customWidth="1"/>
    <col min="7435" max="7681" width="9" style="254"/>
    <col min="7682" max="7682" width="7.875" style="254" customWidth="1"/>
    <col min="7683" max="7687" width="9" style="254"/>
    <col min="7688" max="7688" width="5.75" style="254" customWidth="1"/>
    <col min="7689" max="7689" width="10.625" style="254" customWidth="1"/>
    <col min="7690" max="7690" width="6.125" style="254" customWidth="1"/>
    <col min="7691" max="7937" width="9" style="254"/>
    <col min="7938" max="7938" width="7.875" style="254" customWidth="1"/>
    <col min="7939" max="7943" width="9" style="254"/>
    <col min="7944" max="7944" width="5.75" style="254" customWidth="1"/>
    <col min="7945" max="7945" width="10.625" style="254" customWidth="1"/>
    <col min="7946" max="7946" width="6.125" style="254" customWidth="1"/>
    <col min="7947" max="8193" width="9" style="254"/>
    <col min="8194" max="8194" width="7.875" style="254" customWidth="1"/>
    <col min="8195" max="8199" width="9" style="254"/>
    <col min="8200" max="8200" width="5.75" style="254" customWidth="1"/>
    <col min="8201" max="8201" width="10.625" style="254" customWidth="1"/>
    <col min="8202" max="8202" width="6.125" style="254" customWidth="1"/>
    <col min="8203" max="8449" width="9" style="254"/>
    <col min="8450" max="8450" width="7.875" style="254" customWidth="1"/>
    <col min="8451" max="8455" width="9" style="254"/>
    <col min="8456" max="8456" width="5.75" style="254" customWidth="1"/>
    <col min="8457" max="8457" width="10.625" style="254" customWidth="1"/>
    <col min="8458" max="8458" width="6.125" style="254" customWidth="1"/>
    <col min="8459" max="8705" width="9" style="254"/>
    <col min="8706" max="8706" width="7.875" style="254" customWidth="1"/>
    <col min="8707" max="8711" width="9" style="254"/>
    <col min="8712" max="8712" width="5.75" style="254" customWidth="1"/>
    <col min="8713" max="8713" width="10.625" style="254" customWidth="1"/>
    <col min="8714" max="8714" width="6.125" style="254" customWidth="1"/>
    <col min="8715" max="8961" width="9" style="254"/>
    <col min="8962" max="8962" width="7.875" style="254" customWidth="1"/>
    <col min="8963" max="8967" width="9" style="254"/>
    <col min="8968" max="8968" width="5.75" style="254" customWidth="1"/>
    <col min="8969" max="8969" width="10.625" style="254" customWidth="1"/>
    <col min="8970" max="8970" width="6.125" style="254" customWidth="1"/>
    <col min="8971" max="9217" width="9" style="254"/>
    <col min="9218" max="9218" width="7.875" style="254" customWidth="1"/>
    <col min="9219" max="9223" width="9" style="254"/>
    <col min="9224" max="9224" width="5.75" style="254" customWidth="1"/>
    <col min="9225" max="9225" width="10.625" style="254" customWidth="1"/>
    <col min="9226" max="9226" width="6.125" style="254" customWidth="1"/>
    <col min="9227" max="9473" width="9" style="254"/>
    <col min="9474" max="9474" width="7.875" style="254" customWidth="1"/>
    <col min="9475" max="9479" width="9" style="254"/>
    <col min="9480" max="9480" width="5.75" style="254" customWidth="1"/>
    <col min="9481" max="9481" width="10.625" style="254" customWidth="1"/>
    <col min="9482" max="9482" width="6.125" style="254" customWidth="1"/>
    <col min="9483" max="9729" width="9" style="254"/>
    <col min="9730" max="9730" width="7.875" style="254" customWidth="1"/>
    <col min="9731" max="9735" width="9" style="254"/>
    <col min="9736" max="9736" width="5.75" style="254" customWidth="1"/>
    <col min="9737" max="9737" width="10.625" style="254" customWidth="1"/>
    <col min="9738" max="9738" width="6.125" style="254" customWidth="1"/>
    <col min="9739" max="9985" width="9" style="254"/>
    <col min="9986" max="9986" width="7.875" style="254" customWidth="1"/>
    <col min="9987" max="9991" width="9" style="254"/>
    <col min="9992" max="9992" width="5.75" style="254" customWidth="1"/>
    <col min="9993" max="9993" width="10.625" style="254" customWidth="1"/>
    <col min="9994" max="9994" width="6.125" style="254" customWidth="1"/>
    <col min="9995" max="10241" width="9" style="254"/>
    <col min="10242" max="10242" width="7.875" style="254" customWidth="1"/>
    <col min="10243" max="10247" width="9" style="254"/>
    <col min="10248" max="10248" width="5.75" style="254" customWidth="1"/>
    <col min="10249" max="10249" width="10.625" style="254" customWidth="1"/>
    <col min="10250" max="10250" width="6.125" style="254" customWidth="1"/>
    <col min="10251" max="10497" width="9" style="254"/>
    <col min="10498" max="10498" width="7.875" style="254" customWidth="1"/>
    <col min="10499" max="10503" width="9" style="254"/>
    <col min="10504" max="10504" width="5.75" style="254" customWidth="1"/>
    <col min="10505" max="10505" width="10.625" style="254" customWidth="1"/>
    <col min="10506" max="10506" width="6.125" style="254" customWidth="1"/>
    <col min="10507" max="10753" width="9" style="254"/>
    <col min="10754" max="10754" width="7.875" style="254" customWidth="1"/>
    <col min="10755" max="10759" width="9" style="254"/>
    <col min="10760" max="10760" width="5.75" style="254" customWidth="1"/>
    <col min="10761" max="10761" width="10.625" style="254" customWidth="1"/>
    <col min="10762" max="10762" width="6.125" style="254" customWidth="1"/>
    <col min="10763" max="11009" width="9" style="254"/>
    <col min="11010" max="11010" width="7.875" style="254" customWidth="1"/>
    <col min="11011" max="11015" width="9" style="254"/>
    <col min="11016" max="11016" width="5.75" style="254" customWidth="1"/>
    <col min="11017" max="11017" width="10.625" style="254" customWidth="1"/>
    <col min="11018" max="11018" width="6.125" style="254" customWidth="1"/>
    <col min="11019" max="11265" width="9" style="254"/>
    <col min="11266" max="11266" width="7.875" style="254" customWidth="1"/>
    <col min="11267" max="11271" width="9" style="254"/>
    <col min="11272" max="11272" width="5.75" style="254" customWidth="1"/>
    <col min="11273" max="11273" width="10.625" style="254" customWidth="1"/>
    <col min="11274" max="11274" width="6.125" style="254" customWidth="1"/>
    <col min="11275" max="11521" width="9" style="254"/>
    <col min="11522" max="11522" width="7.875" style="254" customWidth="1"/>
    <col min="11523" max="11527" width="9" style="254"/>
    <col min="11528" max="11528" width="5.75" style="254" customWidth="1"/>
    <col min="11529" max="11529" width="10.625" style="254" customWidth="1"/>
    <col min="11530" max="11530" width="6.125" style="254" customWidth="1"/>
    <col min="11531" max="11777" width="9" style="254"/>
    <col min="11778" max="11778" width="7.875" style="254" customWidth="1"/>
    <col min="11779" max="11783" width="9" style="254"/>
    <col min="11784" max="11784" width="5.75" style="254" customWidth="1"/>
    <col min="11785" max="11785" width="10.625" style="254" customWidth="1"/>
    <col min="11786" max="11786" width="6.125" style="254" customWidth="1"/>
    <col min="11787" max="12033" width="9" style="254"/>
    <col min="12034" max="12034" width="7.875" style="254" customWidth="1"/>
    <col min="12035" max="12039" width="9" style="254"/>
    <col min="12040" max="12040" width="5.75" style="254" customWidth="1"/>
    <col min="12041" max="12041" width="10.625" style="254" customWidth="1"/>
    <col min="12042" max="12042" width="6.125" style="254" customWidth="1"/>
    <col min="12043" max="12289" width="9" style="254"/>
    <col min="12290" max="12290" width="7.875" style="254" customWidth="1"/>
    <col min="12291" max="12295" width="9" style="254"/>
    <col min="12296" max="12296" width="5.75" style="254" customWidth="1"/>
    <col min="12297" max="12297" width="10.625" style="254" customWidth="1"/>
    <col min="12298" max="12298" width="6.125" style="254" customWidth="1"/>
    <col min="12299" max="12545" width="9" style="254"/>
    <col min="12546" max="12546" width="7.875" style="254" customWidth="1"/>
    <col min="12547" max="12551" width="9" style="254"/>
    <col min="12552" max="12552" width="5.75" style="254" customWidth="1"/>
    <col min="12553" max="12553" width="10.625" style="254" customWidth="1"/>
    <col min="12554" max="12554" width="6.125" style="254" customWidth="1"/>
    <col min="12555" max="12801" width="9" style="254"/>
    <col min="12802" max="12802" width="7.875" style="254" customWidth="1"/>
    <col min="12803" max="12807" width="9" style="254"/>
    <col min="12808" max="12808" width="5.75" style="254" customWidth="1"/>
    <col min="12809" max="12809" width="10.625" style="254" customWidth="1"/>
    <col min="12810" max="12810" width="6.125" style="254" customWidth="1"/>
    <col min="12811" max="13057" width="9" style="254"/>
    <col min="13058" max="13058" width="7.875" style="254" customWidth="1"/>
    <col min="13059" max="13063" width="9" style="254"/>
    <col min="13064" max="13064" width="5.75" style="254" customWidth="1"/>
    <col min="13065" max="13065" width="10.625" style="254" customWidth="1"/>
    <col min="13066" max="13066" width="6.125" style="254" customWidth="1"/>
    <col min="13067" max="13313" width="9" style="254"/>
    <col min="13314" max="13314" width="7.875" style="254" customWidth="1"/>
    <col min="13315" max="13319" width="9" style="254"/>
    <col min="13320" max="13320" width="5.75" style="254" customWidth="1"/>
    <col min="13321" max="13321" width="10.625" style="254" customWidth="1"/>
    <col min="13322" max="13322" width="6.125" style="254" customWidth="1"/>
    <col min="13323" max="13569" width="9" style="254"/>
    <col min="13570" max="13570" width="7.875" style="254" customWidth="1"/>
    <col min="13571" max="13575" width="9" style="254"/>
    <col min="13576" max="13576" width="5.75" style="254" customWidth="1"/>
    <col min="13577" max="13577" width="10.625" style="254" customWidth="1"/>
    <col min="13578" max="13578" width="6.125" style="254" customWidth="1"/>
    <col min="13579" max="13825" width="9" style="254"/>
    <col min="13826" max="13826" width="7.875" style="254" customWidth="1"/>
    <col min="13827" max="13831" width="9" style="254"/>
    <col min="13832" max="13832" width="5.75" style="254" customWidth="1"/>
    <col min="13833" max="13833" width="10.625" style="254" customWidth="1"/>
    <col min="13834" max="13834" width="6.125" style="254" customWidth="1"/>
    <col min="13835" max="14081" width="9" style="254"/>
    <col min="14082" max="14082" width="7.875" style="254" customWidth="1"/>
    <col min="14083" max="14087" width="9" style="254"/>
    <col min="14088" max="14088" width="5.75" style="254" customWidth="1"/>
    <col min="14089" max="14089" width="10.625" style="254" customWidth="1"/>
    <col min="14090" max="14090" width="6.125" style="254" customWidth="1"/>
    <col min="14091" max="14337" width="9" style="254"/>
    <col min="14338" max="14338" width="7.875" style="254" customWidth="1"/>
    <col min="14339" max="14343" width="9" style="254"/>
    <col min="14344" max="14344" width="5.75" style="254" customWidth="1"/>
    <col min="14345" max="14345" width="10.625" style="254" customWidth="1"/>
    <col min="14346" max="14346" width="6.125" style="254" customWidth="1"/>
    <col min="14347" max="14593" width="9" style="254"/>
    <col min="14594" max="14594" width="7.875" style="254" customWidth="1"/>
    <col min="14595" max="14599" width="9" style="254"/>
    <col min="14600" max="14600" width="5.75" style="254" customWidth="1"/>
    <col min="14601" max="14601" width="10.625" style="254" customWidth="1"/>
    <col min="14602" max="14602" width="6.125" style="254" customWidth="1"/>
    <col min="14603" max="14849" width="9" style="254"/>
    <col min="14850" max="14850" width="7.875" style="254" customWidth="1"/>
    <col min="14851" max="14855" width="9" style="254"/>
    <col min="14856" max="14856" width="5.75" style="254" customWidth="1"/>
    <col min="14857" max="14857" width="10.625" style="254" customWidth="1"/>
    <col min="14858" max="14858" width="6.125" style="254" customWidth="1"/>
    <col min="14859" max="15105" width="9" style="254"/>
    <col min="15106" max="15106" width="7.875" style="254" customWidth="1"/>
    <col min="15107" max="15111" width="9" style="254"/>
    <col min="15112" max="15112" width="5.75" style="254" customWidth="1"/>
    <col min="15113" max="15113" width="10.625" style="254" customWidth="1"/>
    <col min="15114" max="15114" width="6.125" style="254" customWidth="1"/>
    <col min="15115" max="15361" width="9" style="254"/>
    <col min="15362" max="15362" width="7.875" style="254" customWidth="1"/>
    <col min="15363" max="15367" width="9" style="254"/>
    <col min="15368" max="15368" width="5.75" style="254" customWidth="1"/>
    <col min="15369" max="15369" width="10.625" style="254" customWidth="1"/>
    <col min="15370" max="15370" width="6.125" style="254" customWidth="1"/>
    <col min="15371" max="15617" width="9" style="254"/>
    <col min="15618" max="15618" width="7.875" style="254" customWidth="1"/>
    <col min="15619" max="15623" width="9" style="254"/>
    <col min="15624" max="15624" width="5.75" style="254" customWidth="1"/>
    <col min="15625" max="15625" width="10.625" style="254" customWidth="1"/>
    <col min="15626" max="15626" width="6.125" style="254" customWidth="1"/>
    <col min="15627" max="15873" width="9" style="254"/>
    <col min="15874" max="15874" width="7.875" style="254" customWidth="1"/>
    <col min="15875" max="15879" width="9" style="254"/>
    <col min="15880" max="15880" width="5.75" style="254" customWidth="1"/>
    <col min="15881" max="15881" width="10.625" style="254" customWidth="1"/>
    <col min="15882" max="15882" width="6.125" style="254" customWidth="1"/>
    <col min="15883" max="16129" width="9" style="254"/>
    <col min="16130" max="16130" width="7.875" style="254" customWidth="1"/>
    <col min="16131" max="16135" width="9" style="254"/>
    <col min="16136" max="16136" width="5.75" style="254" customWidth="1"/>
    <col min="16137" max="16137" width="10.625" style="254" customWidth="1"/>
    <col min="16138" max="16138" width="6.125" style="254" customWidth="1"/>
    <col min="16139" max="16384" width="9" style="254"/>
  </cols>
  <sheetData>
    <row r="1" spans="1:19" s="255" customFormat="1" ht="17.25" customHeight="1" x14ac:dyDescent="0.15">
      <c r="A1" s="254" t="s">
        <v>113</v>
      </c>
      <c r="B1" s="254"/>
      <c r="C1" s="254"/>
      <c r="D1" s="254"/>
      <c r="E1" s="254"/>
    </row>
    <row r="2" spans="1:19" ht="17.25" customHeight="1" x14ac:dyDescent="0.15">
      <c r="S2" s="256" t="s">
        <v>161</v>
      </c>
    </row>
    <row r="3" spans="1:19" ht="17.25" customHeight="1" x14ac:dyDescent="0.15">
      <c r="B3" s="257" t="s">
        <v>11</v>
      </c>
      <c r="C3" s="257"/>
      <c r="D3" s="257"/>
      <c r="E3" s="257"/>
      <c r="F3" s="257"/>
      <c r="G3" s="257"/>
      <c r="H3" s="257"/>
      <c r="I3" s="257"/>
    </row>
    <row r="4" spans="1:19" ht="17.25" customHeight="1" x14ac:dyDescent="0.15">
      <c r="C4" s="258" t="s">
        <v>12</v>
      </c>
      <c r="D4" s="258"/>
      <c r="E4" s="258"/>
      <c r="F4" s="258"/>
      <c r="G4" s="258"/>
    </row>
    <row r="6" spans="1:19" ht="8.25" customHeight="1" x14ac:dyDescent="0.15"/>
    <row r="7" spans="1:19" ht="17.25" customHeight="1" x14ac:dyDescent="0.15">
      <c r="I7" s="259"/>
      <c r="J7" s="259"/>
      <c r="L7" s="9" t="s">
        <v>160</v>
      </c>
      <c r="N7" s="260"/>
      <c r="O7" s="260"/>
      <c r="P7" s="260"/>
      <c r="Q7" s="260"/>
      <c r="R7" s="261"/>
      <c r="S7" s="261"/>
    </row>
    <row r="8" spans="1:19" ht="17.25" customHeight="1" x14ac:dyDescent="0.15">
      <c r="J8" s="262" t="s">
        <v>13</v>
      </c>
      <c r="K8" s="262"/>
      <c r="L8" s="259"/>
      <c r="N8" s="259"/>
      <c r="O8" s="259"/>
      <c r="P8" s="259"/>
      <c r="Q8" s="259"/>
      <c r="R8" s="259"/>
      <c r="S8" s="259"/>
    </row>
    <row r="9" spans="1:19" ht="17.25" customHeight="1" x14ac:dyDescent="0.15">
      <c r="J9" s="263"/>
      <c r="K9" s="263"/>
      <c r="L9" s="259"/>
      <c r="N9" s="259"/>
      <c r="O9" s="259"/>
      <c r="P9" s="259"/>
      <c r="Q9" s="259"/>
      <c r="R9" s="259"/>
      <c r="S9" s="259"/>
    </row>
    <row r="10" spans="1:19" ht="17.25" customHeight="1" x14ac:dyDescent="0.15">
      <c r="J10" s="262" t="s">
        <v>14</v>
      </c>
      <c r="K10" s="262"/>
      <c r="L10" s="259"/>
      <c r="N10" s="259"/>
      <c r="O10" s="259"/>
      <c r="P10" s="259"/>
      <c r="Q10" s="259"/>
      <c r="R10" s="259"/>
    </row>
    <row r="11" spans="1:19" ht="17.25" customHeight="1" x14ac:dyDescent="0.15">
      <c r="J11" s="262" t="s">
        <v>16</v>
      </c>
      <c r="K11" s="262"/>
      <c r="L11" s="259"/>
      <c r="N11" s="259"/>
      <c r="O11" s="259"/>
      <c r="P11" s="259"/>
      <c r="Q11" s="259"/>
      <c r="S11" s="260" t="s">
        <v>15</v>
      </c>
    </row>
    <row r="12" spans="1:19" ht="17.25" customHeight="1" x14ac:dyDescent="0.15">
      <c r="E12" s="264"/>
      <c r="J12" s="262" t="s">
        <v>17</v>
      </c>
      <c r="K12" s="262"/>
      <c r="L12" s="259"/>
      <c r="N12" s="259"/>
      <c r="O12" s="259"/>
      <c r="P12" s="259"/>
      <c r="Q12" s="259"/>
      <c r="R12" s="261"/>
    </row>
    <row r="13" spans="1:19" ht="17.25" customHeight="1" x14ac:dyDescent="0.15">
      <c r="E13" s="264"/>
      <c r="I13" s="263"/>
      <c r="J13" s="263"/>
      <c r="K13" s="260"/>
      <c r="L13" s="260"/>
      <c r="M13" s="260"/>
      <c r="N13" s="260"/>
      <c r="O13" s="260"/>
      <c r="P13" s="260"/>
      <c r="Q13" s="260"/>
      <c r="R13" s="260"/>
      <c r="S13" s="261"/>
    </row>
    <row r="14" spans="1:19" ht="17.25" customHeight="1" x14ac:dyDescent="0.15">
      <c r="E14" s="264"/>
    </row>
    <row r="15" spans="1:19" ht="17.25" customHeight="1" x14ac:dyDescent="0.15">
      <c r="B15" s="265" t="s">
        <v>111</v>
      </c>
      <c r="C15" s="265"/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</row>
    <row r="16" spans="1:19" ht="17.25" customHeight="1" x14ac:dyDescent="0.15">
      <c r="B16" s="266"/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</row>
    <row r="18" spans="1:19" ht="34.5" customHeight="1" x14ac:dyDescent="0.15">
      <c r="A18" s="267" t="s">
        <v>112</v>
      </c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</row>
    <row r="19" spans="1:19" ht="14.1" customHeight="1" x14ac:dyDescent="0.15"/>
    <row r="20" spans="1:19" ht="17.25" customHeight="1" x14ac:dyDescent="0.15">
      <c r="A20" s="258" t="s">
        <v>18</v>
      </c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</row>
    <row r="21" spans="1:19" ht="14.1" customHeight="1" x14ac:dyDescent="0.15"/>
    <row r="22" spans="1:19" ht="17.25" customHeight="1" x14ac:dyDescent="0.15">
      <c r="A22" s="254" t="s">
        <v>110</v>
      </c>
      <c r="R22" s="261"/>
    </row>
    <row r="23" spans="1:19" ht="17.25" customHeight="1" x14ac:dyDescent="0.15">
      <c r="A23" s="268" t="s">
        <v>109</v>
      </c>
    </row>
    <row r="24" spans="1:19" ht="17.25" customHeight="1" x14ac:dyDescent="0.15">
      <c r="A24" s="269" t="s">
        <v>162</v>
      </c>
    </row>
    <row r="25" spans="1:19" ht="17.25" customHeight="1" x14ac:dyDescent="0.15">
      <c r="A25" s="270" t="s">
        <v>107</v>
      </c>
      <c r="S25" s="261" t="s">
        <v>19</v>
      </c>
    </row>
    <row r="26" spans="1:19" ht="13.5" customHeight="1" x14ac:dyDescent="0.15">
      <c r="A26" s="270"/>
      <c r="B26" s="261"/>
      <c r="C26" s="261"/>
      <c r="D26" s="261"/>
      <c r="E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</row>
    <row r="27" spans="1:19" ht="17.25" customHeight="1" x14ac:dyDescent="0.15">
      <c r="A27" s="268" t="s">
        <v>108</v>
      </c>
    </row>
    <row r="28" spans="1:19" ht="17.25" customHeight="1" x14ac:dyDescent="0.15">
      <c r="A28" s="269" t="s">
        <v>163</v>
      </c>
    </row>
    <row r="29" spans="1:19" ht="17.25" customHeight="1" x14ac:dyDescent="0.15">
      <c r="A29" s="270" t="s">
        <v>107</v>
      </c>
      <c r="S29" s="261" t="s">
        <v>19</v>
      </c>
    </row>
    <row r="30" spans="1:19" ht="14.1" customHeight="1" x14ac:dyDescent="0.15"/>
    <row r="31" spans="1:19" ht="17.25" customHeight="1" x14ac:dyDescent="0.15">
      <c r="A31" s="261" t="s">
        <v>164</v>
      </c>
      <c r="I31" s="270"/>
    </row>
    <row r="32" spans="1:19" ht="17.25" customHeight="1" x14ac:dyDescent="0.15">
      <c r="A32" s="270" t="s">
        <v>107</v>
      </c>
      <c r="B32" s="271"/>
      <c r="C32" s="271"/>
      <c r="D32" s="271"/>
      <c r="E32" s="271"/>
      <c r="F32" s="271"/>
      <c r="G32" s="271"/>
      <c r="H32" s="261" t="s">
        <v>19</v>
      </c>
    </row>
    <row r="33" spans="1:21" ht="14.1" customHeight="1" x14ac:dyDescent="0.15"/>
    <row r="34" spans="1:21" ht="17.25" customHeight="1" x14ac:dyDescent="0.15">
      <c r="A34" s="254" t="s">
        <v>165</v>
      </c>
      <c r="B34" s="272"/>
      <c r="C34" s="272"/>
      <c r="D34" s="272"/>
      <c r="E34" s="272"/>
      <c r="G34" s="272"/>
      <c r="H34" s="272"/>
      <c r="I34" s="272"/>
      <c r="J34" s="272"/>
      <c r="K34" s="272"/>
      <c r="L34" s="273"/>
      <c r="M34" s="272"/>
      <c r="N34" s="272"/>
      <c r="O34" s="272"/>
      <c r="P34" s="273"/>
      <c r="S34" s="274"/>
      <c r="T34" s="274"/>
      <c r="U34" s="274"/>
    </row>
    <row r="35" spans="1:21" ht="14.1" customHeight="1" x14ac:dyDescent="0.15">
      <c r="B35" s="272"/>
      <c r="C35" s="272"/>
      <c r="D35" s="272"/>
      <c r="E35" s="272"/>
      <c r="G35" s="272"/>
      <c r="H35" s="272"/>
      <c r="I35" s="272"/>
      <c r="J35" s="272"/>
      <c r="L35" s="273"/>
      <c r="M35" s="272"/>
      <c r="N35" s="272"/>
      <c r="O35" s="272"/>
      <c r="P35" s="273"/>
      <c r="S35" s="274"/>
      <c r="T35" s="274"/>
      <c r="U35" s="274"/>
    </row>
    <row r="36" spans="1:21" ht="16.5" customHeight="1" x14ac:dyDescent="0.15">
      <c r="B36" s="275" t="s">
        <v>106</v>
      </c>
      <c r="C36" s="276"/>
      <c r="D36" s="277" t="s">
        <v>9</v>
      </c>
      <c r="E36" s="278"/>
      <c r="F36" s="277" t="s">
        <v>10</v>
      </c>
      <c r="G36" s="278"/>
      <c r="H36" s="277" t="s">
        <v>20</v>
      </c>
      <c r="I36" s="277" t="s">
        <v>21</v>
      </c>
      <c r="J36" s="254" t="s">
        <v>106</v>
      </c>
      <c r="K36" s="278"/>
      <c r="L36" s="277" t="s">
        <v>9</v>
      </c>
      <c r="M36" s="278"/>
      <c r="N36" s="277" t="s">
        <v>10</v>
      </c>
      <c r="O36" s="278"/>
      <c r="P36" s="277" t="s">
        <v>20</v>
      </c>
      <c r="T36" s="274"/>
      <c r="U36" s="274"/>
    </row>
    <row r="37" spans="1:21" ht="14.1" customHeight="1" x14ac:dyDescent="0.15">
      <c r="B37" s="272"/>
      <c r="C37" s="272"/>
      <c r="D37" s="272"/>
      <c r="E37" s="272"/>
      <c r="G37" s="272"/>
      <c r="H37" s="272"/>
      <c r="I37" s="279"/>
      <c r="J37" s="279"/>
      <c r="K37" s="279"/>
      <c r="L37" s="279"/>
      <c r="M37" s="279"/>
      <c r="N37" s="279"/>
      <c r="O37" s="279"/>
      <c r="P37" s="279"/>
      <c r="S37" s="274"/>
      <c r="T37" s="274"/>
      <c r="U37" s="274"/>
    </row>
    <row r="38" spans="1:21" ht="17.25" customHeight="1" x14ac:dyDescent="0.15">
      <c r="A38" s="254" t="s">
        <v>114</v>
      </c>
      <c r="B38" s="272"/>
      <c r="C38" s="272"/>
      <c r="D38" s="272"/>
      <c r="E38" s="272"/>
      <c r="G38" s="272"/>
      <c r="H38" s="272"/>
      <c r="I38" s="272"/>
      <c r="J38" s="272"/>
      <c r="K38" s="272"/>
      <c r="L38" s="272"/>
      <c r="M38" s="272"/>
      <c r="N38" s="272"/>
      <c r="O38" s="272"/>
      <c r="P38" s="272"/>
      <c r="S38" s="274"/>
      <c r="T38" s="274"/>
      <c r="U38" s="274"/>
    </row>
    <row r="39" spans="1:21" ht="14.1" customHeight="1" x14ac:dyDescent="0.15">
      <c r="B39" s="272"/>
      <c r="C39" s="272"/>
      <c r="D39" s="272"/>
      <c r="E39" s="272"/>
      <c r="G39" s="272"/>
      <c r="H39" s="272"/>
      <c r="I39" s="272"/>
      <c r="J39" s="272"/>
      <c r="K39" s="272"/>
      <c r="L39" s="272"/>
      <c r="M39" s="272"/>
      <c r="N39" s="272"/>
      <c r="O39" s="272"/>
      <c r="P39" s="272"/>
      <c r="S39" s="274"/>
      <c r="T39" s="274"/>
      <c r="U39" s="274"/>
    </row>
    <row r="40" spans="1:21" ht="17.25" customHeight="1" x14ac:dyDescent="0.15">
      <c r="A40" s="254" t="s">
        <v>118</v>
      </c>
      <c r="B40" s="272"/>
      <c r="C40" s="280"/>
      <c r="D40" s="280"/>
      <c r="E40" s="280"/>
      <c r="G40" s="280"/>
      <c r="H40" s="280"/>
      <c r="I40" s="280"/>
      <c r="J40" s="280"/>
      <c r="K40" s="280"/>
      <c r="L40" s="280"/>
      <c r="M40" s="280"/>
      <c r="N40" s="280"/>
      <c r="O40" s="280"/>
      <c r="P40" s="280"/>
      <c r="S40" s="274"/>
      <c r="T40" s="274"/>
      <c r="U40" s="274"/>
    </row>
    <row r="41" spans="1:21" ht="14.1" customHeight="1" x14ac:dyDescent="0.15">
      <c r="B41" s="272"/>
      <c r="C41" s="272"/>
      <c r="D41" s="272"/>
      <c r="E41" s="272"/>
      <c r="G41" s="272"/>
      <c r="H41" s="272"/>
      <c r="I41" s="279"/>
      <c r="J41" s="279"/>
      <c r="K41" s="279"/>
      <c r="L41" s="279"/>
      <c r="M41" s="279"/>
      <c r="N41" s="279"/>
      <c r="O41" s="279"/>
      <c r="P41" s="279"/>
      <c r="S41" s="274"/>
      <c r="T41" s="274"/>
      <c r="U41" s="274"/>
    </row>
    <row r="42" spans="1:21" ht="17.25" customHeight="1" x14ac:dyDescent="0.15">
      <c r="A42" s="254" t="s">
        <v>38</v>
      </c>
      <c r="B42" s="272"/>
      <c r="C42" s="280"/>
      <c r="D42" s="280"/>
      <c r="E42" s="280"/>
      <c r="G42" s="280"/>
      <c r="H42" s="280"/>
      <c r="I42" s="280"/>
      <c r="J42" s="280"/>
      <c r="K42" s="280"/>
      <c r="L42" s="280"/>
      <c r="M42" s="280"/>
      <c r="N42" s="280"/>
      <c r="O42" s="280"/>
      <c r="P42" s="280"/>
      <c r="S42" s="274"/>
      <c r="T42" s="274"/>
      <c r="U42" s="274"/>
    </row>
    <row r="43" spans="1:21" ht="17.25" customHeight="1" x14ac:dyDescent="0.15">
      <c r="A43" s="272"/>
      <c r="B43" s="280" t="s">
        <v>22</v>
      </c>
      <c r="C43" s="280"/>
      <c r="D43" s="280"/>
      <c r="E43" s="280"/>
      <c r="G43" s="280"/>
      <c r="H43" s="280"/>
      <c r="I43" s="280"/>
      <c r="J43" s="280"/>
      <c r="K43" s="280"/>
      <c r="L43" s="280"/>
      <c r="M43" s="280"/>
      <c r="N43" s="280"/>
      <c r="O43" s="280"/>
      <c r="P43" s="281"/>
      <c r="Q43" s="281"/>
      <c r="R43" s="282"/>
      <c r="S43" s="274"/>
      <c r="T43" s="274"/>
      <c r="U43" s="274"/>
    </row>
    <row r="44" spans="1:21" ht="17.25" customHeight="1" x14ac:dyDescent="0.15">
      <c r="A44" s="272"/>
      <c r="B44" s="283" t="s">
        <v>23</v>
      </c>
      <c r="C44" s="280" t="s">
        <v>115</v>
      </c>
      <c r="D44" s="280"/>
      <c r="E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74"/>
      <c r="U44" s="274"/>
    </row>
    <row r="45" spans="1:21" ht="17.25" customHeight="1" x14ac:dyDescent="0.15">
      <c r="A45" s="272"/>
      <c r="B45" s="283" t="s">
        <v>24</v>
      </c>
      <c r="C45" s="280" t="s">
        <v>39</v>
      </c>
      <c r="D45" s="280"/>
      <c r="E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74"/>
      <c r="U45" s="274"/>
    </row>
    <row r="46" spans="1:21" ht="17.25" customHeight="1" x14ac:dyDescent="0.15">
      <c r="A46" s="272"/>
      <c r="B46" s="283" t="s">
        <v>25</v>
      </c>
      <c r="C46" s="280" t="s">
        <v>117</v>
      </c>
      <c r="D46" s="284"/>
      <c r="E46" s="284"/>
      <c r="G46" s="284"/>
      <c r="H46" s="284"/>
      <c r="I46" s="284"/>
      <c r="J46" s="284"/>
      <c r="K46" s="284"/>
      <c r="L46" s="284"/>
      <c r="M46" s="284"/>
      <c r="N46" s="284"/>
      <c r="O46" s="284"/>
      <c r="P46" s="284"/>
      <c r="Q46" s="284"/>
      <c r="R46" s="284"/>
      <c r="S46" s="284"/>
      <c r="T46" s="274"/>
      <c r="U46" s="274"/>
    </row>
    <row r="47" spans="1:21" ht="17.25" customHeight="1" x14ac:dyDescent="0.15">
      <c r="A47" s="272"/>
      <c r="B47" s="283"/>
      <c r="C47" s="280" t="s">
        <v>116</v>
      </c>
      <c r="D47" s="284"/>
      <c r="E47" s="284"/>
      <c r="G47" s="284"/>
      <c r="H47" s="284"/>
      <c r="I47" s="284"/>
      <c r="J47" s="284"/>
      <c r="K47" s="284"/>
      <c r="L47" s="284"/>
      <c r="M47" s="284"/>
      <c r="N47" s="284"/>
      <c r="O47" s="284"/>
      <c r="P47" s="284"/>
      <c r="Q47" s="284"/>
      <c r="R47" s="284"/>
      <c r="S47" s="284"/>
      <c r="T47" s="274"/>
      <c r="U47" s="274"/>
    </row>
    <row r="48" spans="1:21" ht="17.25" customHeight="1" x14ac:dyDescent="0.15"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272"/>
    </row>
    <row r="49" spans="2:15" ht="17.25" customHeight="1" x14ac:dyDescent="0.15">
      <c r="B49" s="272"/>
      <c r="C49" s="272"/>
      <c r="D49" s="272"/>
      <c r="E49" s="272"/>
      <c r="F49" s="272"/>
      <c r="G49" s="272"/>
      <c r="H49" s="272"/>
      <c r="I49" s="272"/>
      <c r="J49" s="272"/>
      <c r="K49" s="272"/>
      <c r="L49" s="272"/>
      <c r="M49" s="272"/>
      <c r="N49" s="272"/>
      <c r="O49" s="272"/>
    </row>
    <row r="50" spans="2:15" ht="17.25" customHeight="1" x14ac:dyDescent="0.15"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  <c r="M50" s="272"/>
      <c r="N50" s="272"/>
      <c r="O50" s="272"/>
    </row>
    <row r="51" spans="2:15" ht="17.25" customHeight="1" x14ac:dyDescent="0.15">
      <c r="B51" s="272"/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2"/>
    </row>
    <row r="52" spans="2:15" ht="17.25" customHeight="1" x14ac:dyDescent="0.15">
      <c r="B52" s="272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2"/>
    </row>
    <row r="53" spans="2:15" ht="17.25" customHeight="1" x14ac:dyDescent="0.15"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</row>
  </sheetData>
  <mergeCells count="10">
    <mergeCell ref="B3:I3"/>
    <mergeCell ref="C4:G4"/>
    <mergeCell ref="J8:K8"/>
    <mergeCell ref="J10:K10"/>
    <mergeCell ref="J11:K11"/>
    <mergeCell ref="B15:R15"/>
    <mergeCell ref="A18:S18"/>
    <mergeCell ref="A20:S20"/>
    <mergeCell ref="J12:K12"/>
    <mergeCell ref="B32:G32"/>
  </mergeCells>
  <phoneticPr fontId="2"/>
  <dataValidations count="1">
    <dataValidation type="list" allowBlank="1" showInputMessage="1" showErrorMessage="1" sqref="B32">
      <formula1>"-,Ⅰ）製品改良フェーズ,Ⅱ）規格適合・認証取得フェーズ"</formula1>
    </dataValidation>
  </dataValidations>
  <pageMargins left="0.59055118110236227" right="0.19685039370078741" top="0.78740157480314965" bottom="0.39370078740157483" header="0.31496062992125984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4" customWidth="1"/>
    <col min="2" max="2" width="12.375" style="4" customWidth="1"/>
    <col min="3" max="3" width="7.5" style="4" customWidth="1"/>
    <col min="4" max="4" width="16.25" style="4" customWidth="1"/>
    <col min="5" max="6" width="15" style="4" customWidth="1"/>
    <col min="7" max="12" width="11.75" style="4" customWidth="1"/>
    <col min="13" max="13" width="27.875" style="4" customWidth="1"/>
    <col min="14" max="16384" width="9" style="4"/>
  </cols>
  <sheetData>
    <row r="1" spans="1:14" x14ac:dyDescent="0.15">
      <c r="A1" s="46" t="s">
        <v>97</v>
      </c>
    </row>
    <row r="2" spans="1:14" ht="21" x14ac:dyDescent="0.15">
      <c r="A2" s="186" t="s">
        <v>79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7.25" x14ac:dyDescent="0.15">
      <c r="A3" s="1" t="s">
        <v>78</v>
      </c>
      <c r="B3" s="3"/>
      <c r="C3" s="3"/>
      <c r="D3" s="3"/>
      <c r="M3" s="42"/>
      <c r="N3" s="45"/>
    </row>
    <row r="4" spans="1:14" ht="17.25" x14ac:dyDescent="0.15">
      <c r="A4" s="44" t="s">
        <v>96</v>
      </c>
      <c r="B4" s="43"/>
      <c r="C4" s="2"/>
      <c r="D4" s="2"/>
    </row>
    <row r="5" spans="1:14" ht="18" thickBot="1" x14ac:dyDescent="0.2">
      <c r="F5" s="42" t="s">
        <v>48</v>
      </c>
      <c r="N5" s="42"/>
    </row>
    <row r="6" spans="1:14" ht="36" customHeight="1" x14ac:dyDescent="0.15">
      <c r="A6" s="35" t="s">
        <v>95</v>
      </c>
      <c r="B6" s="187" t="s">
        <v>94</v>
      </c>
      <c r="C6" s="233" t="s">
        <v>93</v>
      </c>
      <c r="D6" s="41" t="s">
        <v>75</v>
      </c>
      <c r="E6" s="40" t="s">
        <v>74</v>
      </c>
      <c r="F6" s="39" t="s">
        <v>73</v>
      </c>
      <c r="G6" s="51" t="s">
        <v>1</v>
      </c>
      <c r="H6" s="37" t="s">
        <v>2</v>
      </c>
      <c r="I6" s="37" t="s">
        <v>7</v>
      </c>
      <c r="J6" s="37" t="s">
        <v>3</v>
      </c>
      <c r="K6" s="37" t="s">
        <v>4</v>
      </c>
      <c r="L6" s="36" t="s">
        <v>5</v>
      </c>
      <c r="M6" s="35" t="s">
        <v>71</v>
      </c>
      <c r="N6" s="233" t="s">
        <v>43</v>
      </c>
    </row>
    <row r="7" spans="1:14" ht="33.75" customHeight="1" thickBot="1" x14ac:dyDescent="0.2">
      <c r="A7" s="34" t="s">
        <v>92</v>
      </c>
      <c r="B7" s="239"/>
      <c r="C7" s="241"/>
      <c r="D7" s="33" t="s">
        <v>69</v>
      </c>
      <c r="E7" s="31" t="s">
        <v>68</v>
      </c>
      <c r="F7" s="30" t="s">
        <v>67</v>
      </c>
      <c r="G7" s="33" t="s">
        <v>66</v>
      </c>
      <c r="H7" s="31" t="s">
        <v>66</v>
      </c>
      <c r="I7" s="31" t="s">
        <v>66</v>
      </c>
      <c r="J7" s="31" t="s">
        <v>66</v>
      </c>
      <c r="K7" s="31" t="s">
        <v>66</v>
      </c>
      <c r="L7" s="30" t="s">
        <v>66</v>
      </c>
      <c r="M7" s="49" t="s">
        <v>65</v>
      </c>
      <c r="N7" s="241"/>
    </row>
    <row r="8" spans="1:14" s="3" customFormat="1" ht="37.5" customHeight="1" x14ac:dyDescent="0.15">
      <c r="A8" s="48"/>
      <c r="B8" s="249"/>
      <c r="C8" s="250"/>
      <c r="D8" s="179">
        <f>SUM(E8:F9)</f>
        <v>0</v>
      </c>
      <c r="E8" s="181">
        <f>B8*C8</f>
        <v>0</v>
      </c>
      <c r="F8" s="183">
        <f>E8*0.1</f>
        <v>0</v>
      </c>
      <c r="G8" s="206"/>
      <c r="H8" s="202"/>
      <c r="I8" s="202"/>
      <c r="J8" s="202"/>
      <c r="K8" s="202"/>
      <c r="L8" s="204"/>
      <c r="M8" s="48"/>
      <c r="N8" s="247" t="s">
        <v>91</v>
      </c>
    </row>
    <row r="9" spans="1:14" s="3" customFormat="1" ht="37.5" customHeight="1" x14ac:dyDescent="0.15">
      <c r="A9" s="27"/>
      <c r="B9" s="195"/>
      <c r="C9" s="196"/>
      <c r="D9" s="193"/>
      <c r="E9" s="194"/>
      <c r="F9" s="184"/>
      <c r="G9" s="208"/>
      <c r="H9" s="198"/>
      <c r="I9" s="198"/>
      <c r="J9" s="198"/>
      <c r="K9" s="198"/>
      <c r="L9" s="200"/>
      <c r="M9" s="26" t="s">
        <v>63</v>
      </c>
      <c r="N9" s="248"/>
    </row>
    <row r="10" spans="1:14" s="3" customFormat="1" ht="37.5" customHeight="1" x14ac:dyDescent="0.15">
      <c r="A10" s="25"/>
      <c r="B10" s="195"/>
      <c r="C10" s="196"/>
      <c r="D10" s="178">
        <f>SUM(E10:F11)</f>
        <v>0</v>
      </c>
      <c r="E10" s="180">
        <f>B10*C10</f>
        <v>0</v>
      </c>
      <c r="F10" s="182">
        <f>E10*0.1</f>
        <v>0</v>
      </c>
      <c r="G10" s="207"/>
      <c r="H10" s="197"/>
      <c r="I10" s="197"/>
      <c r="J10" s="197"/>
      <c r="K10" s="197"/>
      <c r="L10" s="199"/>
      <c r="M10" s="25"/>
      <c r="N10" s="247" t="s">
        <v>91</v>
      </c>
    </row>
    <row r="11" spans="1:14" s="3" customFormat="1" ht="37.5" customHeight="1" x14ac:dyDescent="0.15">
      <c r="A11" s="27"/>
      <c r="B11" s="195"/>
      <c r="C11" s="196"/>
      <c r="D11" s="179"/>
      <c r="E11" s="181"/>
      <c r="F11" s="183"/>
      <c r="G11" s="208"/>
      <c r="H11" s="198"/>
      <c r="I11" s="198"/>
      <c r="J11" s="198"/>
      <c r="K11" s="198"/>
      <c r="L11" s="200"/>
      <c r="M11" s="26" t="s">
        <v>63</v>
      </c>
      <c r="N11" s="248"/>
    </row>
    <row r="12" spans="1:14" s="3" customFormat="1" ht="37.5" customHeight="1" x14ac:dyDescent="0.15">
      <c r="A12" s="25"/>
      <c r="B12" s="195"/>
      <c r="C12" s="196"/>
      <c r="D12" s="178">
        <f>SUM(E12:F13)</f>
        <v>0</v>
      </c>
      <c r="E12" s="180">
        <f>B12*C12</f>
        <v>0</v>
      </c>
      <c r="F12" s="182">
        <f>E12*0.1</f>
        <v>0</v>
      </c>
      <c r="G12" s="207"/>
      <c r="H12" s="197"/>
      <c r="I12" s="197"/>
      <c r="J12" s="197"/>
      <c r="K12" s="197"/>
      <c r="L12" s="199"/>
      <c r="M12" s="25"/>
      <c r="N12" s="247" t="s">
        <v>91</v>
      </c>
    </row>
    <row r="13" spans="1:14" s="3" customFormat="1" ht="37.5" customHeight="1" x14ac:dyDescent="0.15">
      <c r="A13" s="27"/>
      <c r="B13" s="195"/>
      <c r="C13" s="196"/>
      <c r="D13" s="179"/>
      <c r="E13" s="181"/>
      <c r="F13" s="183"/>
      <c r="G13" s="208"/>
      <c r="H13" s="198"/>
      <c r="I13" s="198"/>
      <c r="J13" s="198"/>
      <c r="K13" s="198"/>
      <c r="L13" s="200"/>
      <c r="M13" s="26" t="s">
        <v>63</v>
      </c>
      <c r="N13" s="248"/>
    </row>
    <row r="14" spans="1:14" s="3" customFormat="1" ht="37.5" customHeight="1" x14ac:dyDescent="0.15">
      <c r="A14" s="25"/>
      <c r="B14" s="195"/>
      <c r="C14" s="196"/>
      <c r="D14" s="178">
        <f>SUM(E14:F15)</f>
        <v>0</v>
      </c>
      <c r="E14" s="180">
        <f>B14*C14</f>
        <v>0</v>
      </c>
      <c r="F14" s="182">
        <f>E14*0.1</f>
        <v>0</v>
      </c>
      <c r="G14" s="207"/>
      <c r="H14" s="197"/>
      <c r="I14" s="197"/>
      <c r="J14" s="197"/>
      <c r="K14" s="197"/>
      <c r="L14" s="199"/>
      <c r="M14" s="25"/>
      <c r="N14" s="247" t="s">
        <v>91</v>
      </c>
    </row>
    <row r="15" spans="1:14" s="3" customFormat="1" ht="37.5" customHeight="1" x14ac:dyDescent="0.15">
      <c r="A15" s="27"/>
      <c r="B15" s="195"/>
      <c r="C15" s="196"/>
      <c r="D15" s="179"/>
      <c r="E15" s="181"/>
      <c r="F15" s="183"/>
      <c r="G15" s="208"/>
      <c r="H15" s="198"/>
      <c r="I15" s="198"/>
      <c r="J15" s="198"/>
      <c r="K15" s="198"/>
      <c r="L15" s="200"/>
      <c r="M15" s="26" t="s">
        <v>63</v>
      </c>
      <c r="N15" s="248"/>
    </row>
    <row r="16" spans="1:14" s="3" customFormat="1" ht="37.5" customHeight="1" x14ac:dyDescent="0.15">
      <c r="A16" s="25"/>
      <c r="B16" s="195"/>
      <c r="C16" s="196"/>
      <c r="D16" s="178">
        <f>SUM(E16:F17)</f>
        <v>0</v>
      </c>
      <c r="E16" s="180">
        <f>B16*C16</f>
        <v>0</v>
      </c>
      <c r="F16" s="182">
        <f>E16*0.1</f>
        <v>0</v>
      </c>
      <c r="G16" s="207"/>
      <c r="H16" s="197"/>
      <c r="I16" s="197"/>
      <c r="J16" s="197"/>
      <c r="K16" s="197"/>
      <c r="L16" s="199"/>
      <c r="M16" s="25"/>
      <c r="N16" s="247" t="s">
        <v>91</v>
      </c>
    </row>
    <row r="17" spans="1:14" s="3" customFormat="1" ht="37.5" customHeight="1" x14ac:dyDescent="0.15">
      <c r="A17" s="27"/>
      <c r="B17" s="195"/>
      <c r="C17" s="196"/>
      <c r="D17" s="179"/>
      <c r="E17" s="181"/>
      <c r="F17" s="183"/>
      <c r="G17" s="208"/>
      <c r="H17" s="198"/>
      <c r="I17" s="198"/>
      <c r="J17" s="198"/>
      <c r="K17" s="198"/>
      <c r="L17" s="200"/>
      <c r="M17" s="26" t="s">
        <v>63</v>
      </c>
      <c r="N17" s="248"/>
    </row>
    <row r="18" spans="1:14" s="3" customFormat="1" ht="37.5" customHeight="1" x14ac:dyDescent="0.15">
      <c r="A18" s="25"/>
      <c r="B18" s="195"/>
      <c r="C18" s="196"/>
      <c r="D18" s="178">
        <f>SUM(E18:F19)</f>
        <v>0</v>
      </c>
      <c r="E18" s="180">
        <f>B18*C18</f>
        <v>0</v>
      </c>
      <c r="F18" s="182">
        <f>E18*0.1</f>
        <v>0</v>
      </c>
      <c r="G18" s="207"/>
      <c r="H18" s="197"/>
      <c r="I18" s="197"/>
      <c r="J18" s="197"/>
      <c r="K18" s="197"/>
      <c r="L18" s="199"/>
      <c r="M18" s="25"/>
      <c r="N18" s="247" t="s">
        <v>91</v>
      </c>
    </row>
    <row r="19" spans="1:14" s="3" customFormat="1" ht="37.5" customHeight="1" thickBot="1" x14ac:dyDescent="0.2">
      <c r="A19" s="27"/>
      <c r="B19" s="195"/>
      <c r="C19" s="196"/>
      <c r="D19" s="179"/>
      <c r="E19" s="181"/>
      <c r="F19" s="183"/>
      <c r="G19" s="208"/>
      <c r="H19" s="198"/>
      <c r="I19" s="198"/>
      <c r="J19" s="198"/>
      <c r="K19" s="198"/>
      <c r="L19" s="200"/>
      <c r="M19" s="26" t="s">
        <v>63</v>
      </c>
      <c r="N19" s="248"/>
    </row>
    <row r="20" spans="1:14" s="3" customFormat="1" ht="42" customHeight="1" x14ac:dyDescent="0.15">
      <c r="A20" s="218" t="s">
        <v>62</v>
      </c>
      <c r="B20" s="219"/>
      <c r="C20" s="220"/>
      <c r="D20" s="22">
        <f>SUM(D8:D19)</f>
        <v>0</v>
      </c>
      <c r="E20" s="21">
        <f>SUM(E8:E19)</f>
        <v>0</v>
      </c>
      <c r="F20" s="20">
        <f>SUM(F8:F19)</f>
        <v>0</v>
      </c>
      <c r="G20" s="224" t="s">
        <v>61</v>
      </c>
      <c r="H20" s="225"/>
      <c r="I20" s="225"/>
      <c r="J20" s="225"/>
      <c r="K20" s="225"/>
      <c r="L20" s="225"/>
      <c r="M20" s="225"/>
      <c r="N20" s="226"/>
    </row>
    <row r="21" spans="1:14" s="3" customFormat="1" ht="42" customHeight="1" thickBot="1" x14ac:dyDescent="0.2">
      <c r="A21" s="221" t="s">
        <v>60</v>
      </c>
      <c r="B21" s="222"/>
      <c r="C21" s="223"/>
      <c r="D21" s="19">
        <f>E21*1.1</f>
        <v>0</v>
      </c>
      <c r="E21" s="18"/>
      <c r="F21" s="17">
        <f>D21-E21</f>
        <v>0</v>
      </c>
      <c r="G21" s="227"/>
      <c r="H21" s="228"/>
      <c r="I21" s="228"/>
      <c r="J21" s="228"/>
      <c r="K21" s="228"/>
      <c r="L21" s="228"/>
      <c r="M21" s="228"/>
      <c r="N21" s="229"/>
    </row>
    <row r="22" spans="1:14" s="3" customFormat="1" ht="42" customHeight="1" thickTop="1" thickBot="1" x14ac:dyDescent="0.2">
      <c r="A22" s="210" t="s">
        <v>59</v>
      </c>
      <c r="B22" s="211"/>
      <c r="C22" s="212"/>
      <c r="D22" s="16">
        <f>SUM(D20:D21)</f>
        <v>0</v>
      </c>
      <c r="E22" s="15">
        <f>SUM(E20:E21)</f>
        <v>0</v>
      </c>
      <c r="F22" s="14">
        <f>SUM(F20:F21)</f>
        <v>0</v>
      </c>
      <c r="G22" s="230"/>
      <c r="H22" s="231"/>
      <c r="I22" s="231"/>
      <c r="J22" s="231"/>
      <c r="K22" s="231"/>
      <c r="L22" s="231"/>
      <c r="M22" s="231"/>
      <c r="N22" s="232"/>
    </row>
    <row r="23" spans="1:14" ht="9" customHeight="1" x14ac:dyDescent="0.15">
      <c r="M23" s="1"/>
    </row>
    <row r="24" spans="1:14" ht="17.25" x14ac:dyDescent="0.15">
      <c r="A24" s="13" t="s">
        <v>58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7.25" x14ac:dyDescent="0.15">
      <c r="A25" s="13" t="s">
        <v>57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7.25" x14ac:dyDescent="0.15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7.25" x14ac:dyDescent="0.15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7.25" x14ac:dyDescent="0.15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7.25" x14ac:dyDescent="0.15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7.25" x14ac:dyDescent="0.15">
      <c r="A30" s="12" t="s">
        <v>129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4" customWidth="1"/>
    <col min="2" max="2" width="12.375" style="4" customWidth="1"/>
    <col min="3" max="3" width="7.5" style="4" customWidth="1"/>
    <col min="4" max="4" width="16.25" style="4" customWidth="1"/>
    <col min="5" max="6" width="15" style="4" customWidth="1"/>
    <col min="7" max="12" width="11.75" style="4" customWidth="1"/>
    <col min="13" max="13" width="27.875" style="4" customWidth="1"/>
    <col min="14" max="16384" width="9" style="4"/>
  </cols>
  <sheetData>
    <row r="1" spans="1:14" x14ac:dyDescent="0.15">
      <c r="A1" s="46" t="s">
        <v>100</v>
      </c>
    </row>
    <row r="2" spans="1:14" ht="21" x14ac:dyDescent="0.15">
      <c r="A2" s="186" t="s">
        <v>79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7.25" x14ac:dyDescent="0.15">
      <c r="A3" s="1" t="s">
        <v>78</v>
      </c>
      <c r="B3" s="3"/>
      <c r="C3" s="3"/>
      <c r="D3" s="3"/>
      <c r="M3" s="42"/>
      <c r="N3" s="45"/>
    </row>
    <row r="4" spans="1:14" ht="17.25" x14ac:dyDescent="0.15">
      <c r="A4" s="44" t="s">
        <v>99</v>
      </c>
      <c r="B4" s="43"/>
      <c r="C4" s="2"/>
      <c r="D4" s="2"/>
    </row>
    <row r="5" spans="1:14" ht="18" thickBot="1" x14ac:dyDescent="0.2">
      <c r="F5" s="42" t="s">
        <v>48</v>
      </c>
      <c r="N5" s="42"/>
    </row>
    <row r="6" spans="1:14" ht="36" customHeight="1" x14ac:dyDescent="0.15">
      <c r="A6" s="35" t="s">
        <v>77</v>
      </c>
      <c r="B6" s="187" t="s">
        <v>76</v>
      </c>
      <c r="C6" s="189" t="s">
        <v>0</v>
      </c>
      <c r="D6" s="41" t="s">
        <v>75</v>
      </c>
      <c r="E6" s="40" t="s">
        <v>74</v>
      </c>
      <c r="F6" s="39" t="s">
        <v>73</v>
      </c>
      <c r="G6" s="38" t="s">
        <v>1</v>
      </c>
      <c r="H6" s="37" t="s">
        <v>2</v>
      </c>
      <c r="I6" s="37" t="s">
        <v>72</v>
      </c>
      <c r="J6" s="37" t="s">
        <v>3</v>
      </c>
      <c r="K6" s="37" t="s">
        <v>4</v>
      </c>
      <c r="L6" s="36" t="s">
        <v>5</v>
      </c>
      <c r="M6" s="35" t="s">
        <v>71</v>
      </c>
      <c r="N6" s="191" t="s">
        <v>43</v>
      </c>
    </row>
    <row r="7" spans="1:14" ht="33.75" customHeight="1" thickBot="1" x14ac:dyDescent="0.2">
      <c r="A7" s="34" t="s">
        <v>70</v>
      </c>
      <c r="B7" s="188"/>
      <c r="C7" s="190"/>
      <c r="D7" s="33" t="s">
        <v>69</v>
      </c>
      <c r="E7" s="31" t="s">
        <v>68</v>
      </c>
      <c r="F7" s="30" t="s">
        <v>67</v>
      </c>
      <c r="G7" s="32" t="s">
        <v>66</v>
      </c>
      <c r="H7" s="31" t="s">
        <v>66</v>
      </c>
      <c r="I7" s="31" t="s">
        <v>66</v>
      </c>
      <c r="J7" s="31" t="s">
        <v>66</v>
      </c>
      <c r="K7" s="31" t="s">
        <v>66</v>
      </c>
      <c r="L7" s="30" t="s">
        <v>66</v>
      </c>
      <c r="M7" s="29" t="s">
        <v>65</v>
      </c>
      <c r="N7" s="192"/>
    </row>
    <row r="8" spans="1:14" s="3" customFormat="1" ht="37.5" customHeight="1" x14ac:dyDescent="0.15">
      <c r="A8" s="28"/>
      <c r="B8" s="235"/>
      <c r="C8" s="236"/>
      <c r="D8" s="179">
        <f>SUM(E8:F9)</f>
        <v>0</v>
      </c>
      <c r="E8" s="181">
        <f>B8*C8</f>
        <v>0</v>
      </c>
      <c r="F8" s="183">
        <f>E8*0.1</f>
        <v>0</v>
      </c>
      <c r="G8" s="251"/>
      <c r="H8" s="252"/>
      <c r="I8" s="252"/>
      <c r="J8" s="252"/>
      <c r="K8" s="252"/>
      <c r="L8" s="253"/>
      <c r="M8" s="28"/>
      <c r="N8" s="237" t="s">
        <v>98</v>
      </c>
    </row>
    <row r="9" spans="1:14" s="3" customFormat="1" ht="37.5" customHeight="1" x14ac:dyDescent="0.15">
      <c r="A9" s="27"/>
      <c r="B9" s="195"/>
      <c r="C9" s="196"/>
      <c r="D9" s="193"/>
      <c r="E9" s="194"/>
      <c r="F9" s="184"/>
      <c r="G9" s="206"/>
      <c r="H9" s="202"/>
      <c r="I9" s="202"/>
      <c r="J9" s="202"/>
      <c r="K9" s="202"/>
      <c r="L9" s="204"/>
      <c r="M9" s="26" t="s">
        <v>63</v>
      </c>
      <c r="N9" s="185"/>
    </row>
    <row r="10" spans="1:14" s="3" customFormat="1" ht="37.5" customHeight="1" x14ac:dyDescent="0.15">
      <c r="A10" s="25"/>
      <c r="B10" s="195"/>
      <c r="C10" s="196"/>
      <c r="D10" s="178">
        <f>SUM(E10:F11)</f>
        <v>0</v>
      </c>
      <c r="E10" s="180">
        <f>B10*C10</f>
        <v>0</v>
      </c>
      <c r="F10" s="182">
        <f>E10*0.1</f>
        <v>0</v>
      </c>
      <c r="G10" s="205"/>
      <c r="H10" s="201"/>
      <c r="I10" s="201"/>
      <c r="J10" s="201"/>
      <c r="K10" s="201"/>
      <c r="L10" s="203"/>
      <c r="M10" s="25"/>
      <c r="N10" s="185" t="s">
        <v>98</v>
      </c>
    </row>
    <row r="11" spans="1:14" s="3" customFormat="1" ht="37.5" customHeight="1" x14ac:dyDescent="0.15">
      <c r="A11" s="27"/>
      <c r="B11" s="195"/>
      <c r="C11" s="196"/>
      <c r="D11" s="179"/>
      <c r="E11" s="181"/>
      <c r="F11" s="183"/>
      <c r="G11" s="206"/>
      <c r="H11" s="202"/>
      <c r="I11" s="202"/>
      <c r="J11" s="202"/>
      <c r="K11" s="202"/>
      <c r="L11" s="204"/>
      <c r="M11" s="26" t="s">
        <v>63</v>
      </c>
      <c r="N11" s="185"/>
    </row>
    <row r="12" spans="1:14" s="3" customFormat="1" ht="37.5" customHeight="1" x14ac:dyDescent="0.15">
      <c r="A12" s="25"/>
      <c r="B12" s="195"/>
      <c r="C12" s="196"/>
      <c r="D12" s="178">
        <f>SUM(E12:F13)</f>
        <v>0</v>
      </c>
      <c r="E12" s="180">
        <f>B12*C12</f>
        <v>0</v>
      </c>
      <c r="F12" s="182">
        <f>E12*0.1</f>
        <v>0</v>
      </c>
      <c r="G12" s="207"/>
      <c r="H12" s="197"/>
      <c r="I12" s="197"/>
      <c r="J12" s="197"/>
      <c r="K12" s="197"/>
      <c r="L12" s="199"/>
      <c r="M12" s="25"/>
      <c r="N12" s="185" t="s">
        <v>98</v>
      </c>
    </row>
    <row r="13" spans="1:14" s="3" customFormat="1" ht="37.5" customHeight="1" x14ac:dyDescent="0.15">
      <c r="A13" s="27"/>
      <c r="B13" s="195"/>
      <c r="C13" s="196"/>
      <c r="D13" s="179"/>
      <c r="E13" s="181"/>
      <c r="F13" s="183"/>
      <c r="G13" s="208"/>
      <c r="H13" s="198"/>
      <c r="I13" s="198"/>
      <c r="J13" s="198"/>
      <c r="K13" s="198"/>
      <c r="L13" s="200"/>
      <c r="M13" s="26" t="s">
        <v>63</v>
      </c>
      <c r="N13" s="185"/>
    </row>
    <row r="14" spans="1:14" s="3" customFormat="1" ht="37.5" customHeight="1" x14ac:dyDescent="0.15">
      <c r="A14" s="25"/>
      <c r="B14" s="195"/>
      <c r="C14" s="196"/>
      <c r="D14" s="178">
        <f>SUM(E14:F15)</f>
        <v>0</v>
      </c>
      <c r="E14" s="180">
        <f>B14*C14</f>
        <v>0</v>
      </c>
      <c r="F14" s="182">
        <f>E14*0.1</f>
        <v>0</v>
      </c>
      <c r="G14" s="207"/>
      <c r="H14" s="197"/>
      <c r="I14" s="197"/>
      <c r="J14" s="197"/>
      <c r="K14" s="197"/>
      <c r="L14" s="199"/>
      <c r="M14" s="25"/>
      <c r="N14" s="185" t="s">
        <v>98</v>
      </c>
    </row>
    <row r="15" spans="1:14" s="3" customFormat="1" ht="37.5" customHeight="1" x14ac:dyDescent="0.15">
      <c r="A15" s="27"/>
      <c r="B15" s="195"/>
      <c r="C15" s="196"/>
      <c r="D15" s="179"/>
      <c r="E15" s="181"/>
      <c r="F15" s="183"/>
      <c r="G15" s="208"/>
      <c r="H15" s="198"/>
      <c r="I15" s="198"/>
      <c r="J15" s="198"/>
      <c r="K15" s="198"/>
      <c r="L15" s="200"/>
      <c r="M15" s="26" t="s">
        <v>63</v>
      </c>
      <c r="N15" s="185"/>
    </row>
    <row r="16" spans="1:14" s="3" customFormat="1" ht="37.5" customHeight="1" x14ac:dyDescent="0.15">
      <c r="A16" s="25"/>
      <c r="B16" s="195"/>
      <c r="C16" s="196"/>
      <c r="D16" s="178">
        <f>SUM(E16:F17)</f>
        <v>0</v>
      </c>
      <c r="E16" s="180">
        <f>B16*C16</f>
        <v>0</v>
      </c>
      <c r="F16" s="182">
        <f>E16*0.1</f>
        <v>0</v>
      </c>
      <c r="G16" s="207"/>
      <c r="H16" s="197"/>
      <c r="I16" s="197"/>
      <c r="J16" s="197"/>
      <c r="K16" s="197"/>
      <c r="L16" s="199"/>
      <c r="M16" s="25"/>
      <c r="N16" s="185" t="s">
        <v>98</v>
      </c>
    </row>
    <row r="17" spans="1:14" s="3" customFormat="1" ht="37.5" customHeight="1" x14ac:dyDescent="0.15">
      <c r="A17" s="27"/>
      <c r="B17" s="195"/>
      <c r="C17" s="196"/>
      <c r="D17" s="179"/>
      <c r="E17" s="181"/>
      <c r="F17" s="183"/>
      <c r="G17" s="208"/>
      <c r="H17" s="198"/>
      <c r="I17" s="198"/>
      <c r="J17" s="198"/>
      <c r="K17" s="198"/>
      <c r="L17" s="200"/>
      <c r="M17" s="26" t="s">
        <v>63</v>
      </c>
      <c r="N17" s="185"/>
    </row>
    <row r="18" spans="1:14" s="3" customFormat="1" ht="37.5" customHeight="1" x14ac:dyDescent="0.15">
      <c r="A18" s="25"/>
      <c r="B18" s="195"/>
      <c r="C18" s="196"/>
      <c r="D18" s="178">
        <f>SUM(E18:F19)</f>
        <v>0</v>
      </c>
      <c r="E18" s="180">
        <f>B18*C18</f>
        <v>0</v>
      </c>
      <c r="F18" s="182">
        <f>E18*0.1</f>
        <v>0</v>
      </c>
      <c r="G18" s="207"/>
      <c r="H18" s="197"/>
      <c r="I18" s="197"/>
      <c r="J18" s="197"/>
      <c r="K18" s="197"/>
      <c r="L18" s="199"/>
      <c r="M18" s="25"/>
      <c r="N18" s="185" t="s">
        <v>98</v>
      </c>
    </row>
    <row r="19" spans="1:14" s="3" customFormat="1" ht="37.5" customHeight="1" thickBot="1" x14ac:dyDescent="0.2">
      <c r="A19" s="24"/>
      <c r="B19" s="213"/>
      <c r="C19" s="214"/>
      <c r="D19" s="215"/>
      <c r="E19" s="216"/>
      <c r="F19" s="217"/>
      <c r="G19" s="208"/>
      <c r="H19" s="198"/>
      <c r="I19" s="198"/>
      <c r="J19" s="198"/>
      <c r="K19" s="198"/>
      <c r="L19" s="200"/>
      <c r="M19" s="23" t="s">
        <v>63</v>
      </c>
      <c r="N19" s="209"/>
    </row>
    <row r="20" spans="1:14" s="3" customFormat="1" ht="42" customHeight="1" x14ac:dyDescent="0.15">
      <c r="A20" s="218" t="s">
        <v>62</v>
      </c>
      <c r="B20" s="219"/>
      <c r="C20" s="220"/>
      <c r="D20" s="22">
        <f>SUM(D8:D19)</f>
        <v>0</v>
      </c>
      <c r="E20" s="21">
        <f>SUM(E8:E19)</f>
        <v>0</v>
      </c>
      <c r="F20" s="20">
        <f>SUM(F8:F19)</f>
        <v>0</v>
      </c>
      <c r="G20" s="224" t="s">
        <v>61</v>
      </c>
      <c r="H20" s="225"/>
      <c r="I20" s="225"/>
      <c r="J20" s="225"/>
      <c r="K20" s="225"/>
      <c r="L20" s="225"/>
      <c r="M20" s="225"/>
      <c r="N20" s="226"/>
    </row>
    <row r="21" spans="1:14" s="3" customFormat="1" ht="42" customHeight="1" thickBot="1" x14ac:dyDescent="0.2">
      <c r="A21" s="221" t="s">
        <v>60</v>
      </c>
      <c r="B21" s="222"/>
      <c r="C21" s="223"/>
      <c r="D21" s="19">
        <f>E21*1.1</f>
        <v>0</v>
      </c>
      <c r="E21" s="18"/>
      <c r="F21" s="17">
        <f>D21-E21</f>
        <v>0</v>
      </c>
      <c r="G21" s="227"/>
      <c r="H21" s="228"/>
      <c r="I21" s="228"/>
      <c r="J21" s="228"/>
      <c r="K21" s="228"/>
      <c r="L21" s="228"/>
      <c r="M21" s="228"/>
      <c r="N21" s="229"/>
    </row>
    <row r="22" spans="1:14" s="3" customFormat="1" ht="42" customHeight="1" thickTop="1" thickBot="1" x14ac:dyDescent="0.2">
      <c r="A22" s="210" t="s">
        <v>59</v>
      </c>
      <c r="B22" s="211"/>
      <c r="C22" s="212"/>
      <c r="D22" s="16">
        <f>SUM(D20:D21)</f>
        <v>0</v>
      </c>
      <c r="E22" s="15">
        <f>SUM(E20:E21)</f>
        <v>0</v>
      </c>
      <c r="F22" s="14">
        <f>SUM(F20:F21)</f>
        <v>0</v>
      </c>
      <c r="G22" s="230"/>
      <c r="H22" s="231"/>
      <c r="I22" s="231"/>
      <c r="J22" s="231"/>
      <c r="K22" s="231"/>
      <c r="L22" s="231"/>
      <c r="M22" s="231"/>
      <c r="N22" s="232"/>
    </row>
    <row r="23" spans="1:14" ht="9" customHeight="1" x14ac:dyDescent="0.15">
      <c r="M23" s="1"/>
    </row>
    <row r="24" spans="1:14" ht="17.25" x14ac:dyDescent="0.15">
      <c r="A24" s="13" t="s">
        <v>58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7.25" x14ac:dyDescent="0.15">
      <c r="A25" s="13" t="s">
        <v>57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7.25" x14ac:dyDescent="0.15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7.25" x14ac:dyDescent="0.15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7.25" x14ac:dyDescent="0.15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7.25" x14ac:dyDescent="0.15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7.25" x14ac:dyDescent="0.15">
      <c r="A30" s="12" t="s">
        <v>129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4" customWidth="1"/>
    <col min="2" max="2" width="12.375" style="4" customWidth="1"/>
    <col min="3" max="3" width="7.5" style="4" customWidth="1"/>
    <col min="4" max="4" width="16.25" style="4" customWidth="1"/>
    <col min="5" max="6" width="15" style="4" customWidth="1"/>
    <col min="7" max="12" width="11.75" style="4" customWidth="1"/>
    <col min="13" max="13" width="27.875" style="4" customWidth="1"/>
    <col min="14" max="16384" width="9" style="4"/>
  </cols>
  <sheetData>
    <row r="1" spans="1:14" x14ac:dyDescent="0.15">
      <c r="A1" s="46" t="s">
        <v>103</v>
      </c>
    </row>
    <row r="2" spans="1:14" ht="21" x14ac:dyDescent="0.15">
      <c r="A2" s="186" t="s">
        <v>79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7.25" x14ac:dyDescent="0.15">
      <c r="A3" s="1" t="s">
        <v>78</v>
      </c>
      <c r="B3" s="3"/>
      <c r="C3" s="3"/>
      <c r="D3" s="3"/>
      <c r="M3" s="42"/>
      <c r="N3" s="45"/>
    </row>
    <row r="4" spans="1:14" ht="17.25" x14ac:dyDescent="0.15">
      <c r="A4" s="44" t="s">
        <v>102</v>
      </c>
      <c r="B4" s="43"/>
      <c r="C4" s="2"/>
      <c r="D4" s="2"/>
    </row>
    <row r="5" spans="1:14" ht="18" thickBot="1" x14ac:dyDescent="0.2">
      <c r="F5" s="42" t="s">
        <v>48</v>
      </c>
      <c r="N5" s="42"/>
    </row>
    <row r="6" spans="1:14" ht="36" customHeight="1" x14ac:dyDescent="0.15">
      <c r="A6" s="47" t="s">
        <v>82</v>
      </c>
      <c r="B6" s="187" t="s">
        <v>76</v>
      </c>
      <c r="C6" s="189" t="s">
        <v>0</v>
      </c>
      <c r="D6" s="41" t="s">
        <v>75</v>
      </c>
      <c r="E6" s="40" t="s">
        <v>74</v>
      </c>
      <c r="F6" s="39" t="s">
        <v>73</v>
      </c>
      <c r="G6" s="38" t="s">
        <v>1</v>
      </c>
      <c r="H6" s="37" t="s">
        <v>2</v>
      </c>
      <c r="I6" s="37" t="s">
        <v>72</v>
      </c>
      <c r="J6" s="37" t="s">
        <v>3</v>
      </c>
      <c r="K6" s="37" t="s">
        <v>4</v>
      </c>
      <c r="L6" s="36" t="s">
        <v>5</v>
      </c>
      <c r="M6" s="35" t="s">
        <v>71</v>
      </c>
      <c r="N6" s="233" t="s">
        <v>43</v>
      </c>
    </row>
    <row r="7" spans="1:14" ht="33.75" customHeight="1" thickBot="1" x14ac:dyDescent="0.2">
      <c r="A7" s="34" t="s">
        <v>70</v>
      </c>
      <c r="B7" s="188"/>
      <c r="C7" s="190"/>
      <c r="D7" s="33" t="s">
        <v>69</v>
      </c>
      <c r="E7" s="31" t="s">
        <v>68</v>
      </c>
      <c r="F7" s="30" t="s">
        <v>67</v>
      </c>
      <c r="G7" s="32" t="s">
        <v>66</v>
      </c>
      <c r="H7" s="31" t="s">
        <v>66</v>
      </c>
      <c r="I7" s="31" t="s">
        <v>66</v>
      </c>
      <c r="J7" s="31" t="s">
        <v>66</v>
      </c>
      <c r="K7" s="31" t="s">
        <v>66</v>
      </c>
      <c r="L7" s="30" t="s">
        <v>66</v>
      </c>
      <c r="M7" s="29" t="s">
        <v>65</v>
      </c>
      <c r="N7" s="234"/>
    </row>
    <row r="8" spans="1:14" s="3" customFormat="1" ht="37.5" customHeight="1" x14ac:dyDescent="0.15">
      <c r="A8" s="28"/>
      <c r="B8" s="235"/>
      <c r="C8" s="236"/>
      <c r="D8" s="179">
        <f>SUM(E8:F9)</f>
        <v>0</v>
      </c>
      <c r="E8" s="181">
        <f>B8*C8</f>
        <v>0</v>
      </c>
      <c r="F8" s="183">
        <f>E8*0.1</f>
        <v>0</v>
      </c>
      <c r="G8" s="206"/>
      <c r="H8" s="202"/>
      <c r="I8" s="202"/>
      <c r="J8" s="202"/>
      <c r="K8" s="202"/>
      <c r="L8" s="204"/>
      <c r="M8" s="28"/>
      <c r="N8" s="237" t="s">
        <v>101</v>
      </c>
    </row>
    <row r="9" spans="1:14" s="3" customFormat="1" ht="37.5" customHeight="1" x14ac:dyDescent="0.15">
      <c r="A9" s="27"/>
      <c r="B9" s="195"/>
      <c r="C9" s="196"/>
      <c r="D9" s="193"/>
      <c r="E9" s="194"/>
      <c r="F9" s="184"/>
      <c r="G9" s="208"/>
      <c r="H9" s="198"/>
      <c r="I9" s="198"/>
      <c r="J9" s="198"/>
      <c r="K9" s="198"/>
      <c r="L9" s="200"/>
      <c r="M9" s="26" t="s">
        <v>63</v>
      </c>
      <c r="N9" s="185"/>
    </row>
    <row r="10" spans="1:14" s="3" customFormat="1" ht="37.5" customHeight="1" x14ac:dyDescent="0.15">
      <c r="A10" s="25"/>
      <c r="B10" s="195"/>
      <c r="C10" s="196"/>
      <c r="D10" s="178">
        <f>SUM(E10:F11)</f>
        <v>0</v>
      </c>
      <c r="E10" s="180">
        <f>B10*C10</f>
        <v>0</v>
      </c>
      <c r="F10" s="182">
        <f>E10*0.1</f>
        <v>0</v>
      </c>
      <c r="G10" s="207"/>
      <c r="H10" s="197"/>
      <c r="I10" s="197"/>
      <c r="J10" s="197"/>
      <c r="K10" s="197"/>
      <c r="L10" s="199"/>
      <c r="M10" s="25"/>
      <c r="N10" s="185" t="s">
        <v>101</v>
      </c>
    </row>
    <row r="11" spans="1:14" s="3" customFormat="1" ht="37.5" customHeight="1" x14ac:dyDescent="0.15">
      <c r="A11" s="27"/>
      <c r="B11" s="195"/>
      <c r="C11" s="196"/>
      <c r="D11" s="179"/>
      <c r="E11" s="181"/>
      <c r="F11" s="183"/>
      <c r="G11" s="208"/>
      <c r="H11" s="198"/>
      <c r="I11" s="198"/>
      <c r="J11" s="198"/>
      <c r="K11" s="198"/>
      <c r="L11" s="200"/>
      <c r="M11" s="26" t="s">
        <v>63</v>
      </c>
      <c r="N11" s="185"/>
    </row>
    <row r="12" spans="1:14" s="3" customFormat="1" ht="37.5" customHeight="1" x14ac:dyDescent="0.15">
      <c r="A12" s="25"/>
      <c r="B12" s="195"/>
      <c r="C12" s="196"/>
      <c r="D12" s="178">
        <f>SUM(E12:F13)</f>
        <v>0</v>
      </c>
      <c r="E12" s="180">
        <f>B12*C12</f>
        <v>0</v>
      </c>
      <c r="F12" s="182">
        <f>E12*0.1</f>
        <v>0</v>
      </c>
      <c r="G12" s="207"/>
      <c r="H12" s="197"/>
      <c r="I12" s="197"/>
      <c r="J12" s="197"/>
      <c r="K12" s="197"/>
      <c r="L12" s="199"/>
      <c r="M12" s="25"/>
      <c r="N12" s="185" t="s">
        <v>101</v>
      </c>
    </row>
    <row r="13" spans="1:14" s="3" customFormat="1" ht="37.5" customHeight="1" x14ac:dyDescent="0.15">
      <c r="A13" s="27"/>
      <c r="B13" s="195"/>
      <c r="C13" s="196"/>
      <c r="D13" s="179"/>
      <c r="E13" s="181"/>
      <c r="F13" s="183"/>
      <c r="G13" s="208"/>
      <c r="H13" s="198"/>
      <c r="I13" s="198"/>
      <c r="J13" s="198"/>
      <c r="K13" s="198"/>
      <c r="L13" s="200"/>
      <c r="M13" s="26" t="s">
        <v>63</v>
      </c>
      <c r="N13" s="185"/>
    </row>
    <row r="14" spans="1:14" s="3" customFormat="1" ht="37.5" customHeight="1" x14ac:dyDescent="0.15">
      <c r="A14" s="25"/>
      <c r="B14" s="195"/>
      <c r="C14" s="196"/>
      <c r="D14" s="178">
        <f>SUM(E14:F15)</f>
        <v>0</v>
      </c>
      <c r="E14" s="180">
        <f>B14*C14</f>
        <v>0</v>
      </c>
      <c r="F14" s="182">
        <f>E14*0.1</f>
        <v>0</v>
      </c>
      <c r="G14" s="207"/>
      <c r="H14" s="197"/>
      <c r="I14" s="197"/>
      <c r="J14" s="197"/>
      <c r="K14" s="197"/>
      <c r="L14" s="199"/>
      <c r="M14" s="25"/>
      <c r="N14" s="185" t="s">
        <v>101</v>
      </c>
    </row>
    <row r="15" spans="1:14" s="3" customFormat="1" ht="37.5" customHeight="1" x14ac:dyDescent="0.15">
      <c r="A15" s="27"/>
      <c r="B15" s="195"/>
      <c r="C15" s="196"/>
      <c r="D15" s="179"/>
      <c r="E15" s="181"/>
      <c r="F15" s="183"/>
      <c r="G15" s="208"/>
      <c r="H15" s="198"/>
      <c r="I15" s="198"/>
      <c r="J15" s="198"/>
      <c r="K15" s="198"/>
      <c r="L15" s="200"/>
      <c r="M15" s="26" t="s">
        <v>63</v>
      </c>
      <c r="N15" s="185"/>
    </row>
    <row r="16" spans="1:14" s="3" customFormat="1" ht="37.5" customHeight="1" x14ac:dyDescent="0.15">
      <c r="A16" s="25"/>
      <c r="B16" s="195"/>
      <c r="C16" s="196"/>
      <c r="D16" s="178">
        <f>SUM(E16:F17)</f>
        <v>0</v>
      </c>
      <c r="E16" s="180">
        <f>B16*C16</f>
        <v>0</v>
      </c>
      <c r="F16" s="182">
        <f>E16*0.1</f>
        <v>0</v>
      </c>
      <c r="G16" s="207"/>
      <c r="H16" s="197"/>
      <c r="I16" s="197"/>
      <c r="J16" s="197"/>
      <c r="K16" s="197"/>
      <c r="L16" s="199"/>
      <c r="M16" s="25"/>
      <c r="N16" s="185" t="s">
        <v>101</v>
      </c>
    </row>
    <row r="17" spans="1:14" s="3" customFormat="1" ht="37.5" customHeight="1" x14ac:dyDescent="0.15">
      <c r="A17" s="27"/>
      <c r="B17" s="195"/>
      <c r="C17" s="196"/>
      <c r="D17" s="179"/>
      <c r="E17" s="181"/>
      <c r="F17" s="183"/>
      <c r="G17" s="208"/>
      <c r="H17" s="198"/>
      <c r="I17" s="198"/>
      <c r="J17" s="198"/>
      <c r="K17" s="198"/>
      <c r="L17" s="200"/>
      <c r="M17" s="26" t="s">
        <v>63</v>
      </c>
      <c r="N17" s="185"/>
    </row>
    <row r="18" spans="1:14" s="3" customFormat="1" ht="37.5" customHeight="1" x14ac:dyDescent="0.15">
      <c r="A18" s="25"/>
      <c r="B18" s="195"/>
      <c r="C18" s="196"/>
      <c r="D18" s="178">
        <f>SUM(E18:F19)</f>
        <v>0</v>
      </c>
      <c r="E18" s="180">
        <f>B18*C18</f>
        <v>0</v>
      </c>
      <c r="F18" s="182">
        <f>E18*0.1</f>
        <v>0</v>
      </c>
      <c r="G18" s="207"/>
      <c r="H18" s="197"/>
      <c r="I18" s="197"/>
      <c r="J18" s="197"/>
      <c r="K18" s="197"/>
      <c r="L18" s="199"/>
      <c r="M18" s="25"/>
      <c r="N18" s="185" t="s">
        <v>101</v>
      </c>
    </row>
    <row r="19" spans="1:14" s="3" customFormat="1" ht="37.5" customHeight="1" thickBot="1" x14ac:dyDescent="0.2">
      <c r="A19" s="27"/>
      <c r="B19" s="195"/>
      <c r="C19" s="196"/>
      <c r="D19" s="179"/>
      <c r="E19" s="181"/>
      <c r="F19" s="183"/>
      <c r="G19" s="208"/>
      <c r="H19" s="198"/>
      <c r="I19" s="198"/>
      <c r="J19" s="198"/>
      <c r="K19" s="198"/>
      <c r="L19" s="200"/>
      <c r="M19" s="26" t="s">
        <v>63</v>
      </c>
      <c r="N19" s="209"/>
    </row>
    <row r="20" spans="1:14" s="3" customFormat="1" ht="42" customHeight="1" x14ac:dyDescent="0.15">
      <c r="A20" s="218" t="s">
        <v>62</v>
      </c>
      <c r="B20" s="219"/>
      <c r="C20" s="220"/>
      <c r="D20" s="22">
        <f>SUM(D8:D19)</f>
        <v>0</v>
      </c>
      <c r="E20" s="21">
        <f>SUM(E8:E19)</f>
        <v>0</v>
      </c>
      <c r="F20" s="20">
        <f>SUM(F8:F19)</f>
        <v>0</v>
      </c>
      <c r="G20" s="224" t="s">
        <v>61</v>
      </c>
      <c r="H20" s="225"/>
      <c r="I20" s="225"/>
      <c r="J20" s="225"/>
      <c r="K20" s="225"/>
      <c r="L20" s="225"/>
      <c r="M20" s="225"/>
      <c r="N20" s="226"/>
    </row>
    <row r="21" spans="1:14" s="3" customFormat="1" ht="42" customHeight="1" thickBot="1" x14ac:dyDescent="0.2">
      <c r="A21" s="221" t="s">
        <v>60</v>
      </c>
      <c r="B21" s="222"/>
      <c r="C21" s="223"/>
      <c r="D21" s="19">
        <f>E21*1.1</f>
        <v>0</v>
      </c>
      <c r="E21" s="18"/>
      <c r="F21" s="17">
        <f>D21-E21</f>
        <v>0</v>
      </c>
      <c r="G21" s="227"/>
      <c r="H21" s="228"/>
      <c r="I21" s="228"/>
      <c r="J21" s="228"/>
      <c r="K21" s="228"/>
      <c r="L21" s="228"/>
      <c r="M21" s="228"/>
      <c r="N21" s="229"/>
    </row>
    <row r="22" spans="1:14" s="3" customFormat="1" ht="42" customHeight="1" thickTop="1" thickBot="1" x14ac:dyDescent="0.2">
      <c r="A22" s="210" t="s">
        <v>59</v>
      </c>
      <c r="B22" s="211"/>
      <c r="C22" s="212"/>
      <c r="D22" s="16">
        <f>SUM(D20:D21)</f>
        <v>0</v>
      </c>
      <c r="E22" s="15">
        <f>SUM(E20:E21)</f>
        <v>0</v>
      </c>
      <c r="F22" s="14">
        <f>SUM(F20:F21)</f>
        <v>0</v>
      </c>
      <c r="G22" s="230"/>
      <c r="H22" s="231"/>
      <c r="I22" s="231"/>
      <c r="J22" s="231"/>
      <c r="K22" s="231"/>
      <c r="L22" s="231"/>
      <c r="M22" s="231"/>
      <c r="N22" s="232"/>
    </row>
    <row r="23" spans="1:14" ht="9" customHeight="1" x14ac:dyDescent="0.15">
      <c r="M23" s="1"/>
    </row>
    <row r="24" spans="1:14" ht="17.25" x14ac:dyDescent="0.15">
      <c r="A24" s="13" t="s">
        <v>58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7.25" x14ac:dyDescent="0.15">
      <c r="A25" s="13" t="s">
        <v>57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7.25" x14ac:dyDescent="0.15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7.25" x14ac:dyDescent="0.15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7.25" x14ac:dyDescent="0.15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7.25" x14ac:dyDescent="0.15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7.25" x14ac:dyDescent="0.15">
      <c r="A30" s="12" t="s">
        <v>129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4" customWidth="1"/>
    <col min="2" max="2" width="12.375" style="4" customWidth="1"/>
    <col min="3" max="3" width="7.5" style="4" customWidth="1"/>
    <col min="4" max="4" width="16.25" style="4" customWidth="1"/>
    <col min="5" max="6" width="15" style="4" customWidth="1"/>
    <col min="7" max="12" width="11.75" style="4" customWidth="1"/>
    <col min="13" max="13" width="27.875" style="4" customWidth="1"/>
    <col min="14" max="16384" width="9" style="4"/>
  </cols>
  <sheetData>
    <row r="1" spans="1:14" x14ac:dyDescent="0.15">
      <c r="A1" s="46" t="s">
        <v>105</v>
      </c>
    </row>
    <row r="2" spans="1:14" ht="21" x14ac:dyDescent="0.15">
      <c r="A2" s="186" t="s">
        <v>79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7.25" x14ac:dyDescent="0.15">
      <c r="A3" s="1" t="s">
        <v>78</v>
      </c>
      <c r="B3" s="3"/>
      <c r="C3" s="3"/>
      <c r="D3" s="3"/>
      <c r="M3" s="42"/>
      <c r="N3" s="45"/>
    </row>
    <row r="4" spans="1:14" ht="17.25" x14ac:dyDescent="0.15">
      <c r="A4" s="43" t="s">
        <v>156</v>
      </c>
      <c r="B4" s="43"/>
      <c r="C4" s="2"/>
      <c r="D4" s="2"/>
    </row>
    <row r="5" spans="1:14" ht="18" thickBot="1" x14ac:dyDescent="0.2">
      <c r="F5" s="42" t="s">
        <v>48</v>
      </c>
      <c r="N5" s="42"/>
    </row>
    <row r="6" spans="1:14" ht="36" customHeight="1" x14ac:dyDescent="0.15">
      <c r="A6" s="47" t="s">
        <v>85</v>
      </c>
      <c r="B6" s="187" t="s">
        <v>76</v>
      </c>
      <c r="C6" s="240" t="s">
        <v>0</v>
      </c>
      <c r="D6" s="89" t="s">
        <v>75</v>
      </c>
      <c r="E6" s="40" t="s">
        <v>74</v>
      </c>
      <c r="F6" s="39" t="s">
        <v>73</v>
      </c>
      <c r="G6" s="51" t="s">
        <v>1</v>
      </c>
      <c r="H6" s="37" t="s">
        <v>2</v>
      </c>
      <c r="I6" s="37" t="s">
        <v>7</v>
      </c>
      <c r="J6" s="37" t="s">
        <v>3</v>
      </c>
      <c r="K6" s="37" t="s">
        <v>4</v>
      </c>
      <c r="L6" s="36" t="s">
        <v>5</v>
      </c>
      <c r="M6" s="35" t="s">
        <v>71</v>
      </c>
      <c r="N6" s="233" t="s">
        <v>43</v>
      </c>
    </row>
    <row r="7" spans="1:14" ht="33.75" customHeight="1" thickBot="1" x14ac:dyDescent="0.2">
      <c r="A7" s="50" t="s">
        <v>84</v>
      </c>
      <c r="B7" s="239"/>
      <c r="C7" s="241"/>
      <c r="D7" s="33" t="s">
        <v>69</v>
      </c>
      <c r="E7" s="31" t="s">
        <v>68</v>
      </c>
      <c r="F7" s="30" t="s">
        <v>67</v>
      </c>
      <c r="G7" s="33" t="s">
        <v>66</v>
      </c>
      <c r="H7" s="31" t="s">
        <v>66</v>
      </c>
      <c r="I7" s="31" t="s">
        <v>66</v>
      </c>
      <c r="J7" s="31" t="s">
        <v>66</v>
      </c>
      <c r="K7" s="31" t="s">
        <v>66</v>
      </c>
      <c r="L7" s="30" t="s">
        <v>66</v>
      </c>
      <c r="M7" s="49" t="s">
        <v>65</v>
      </c>
      <c r="N7" s="241"/>
    </row>
    <row r="8" spans="1:14" s="3" customFormat="1" ht="37.5" customHeight="1" x14ac:dyDescent="0.15">
      <c r="A8" s="25"/>
      <c r="B8" s="195"/>
      <c r="C8" s="196"/>
      <c r="D8" s="179">
        <f>SUM(E8:F9)</f>
        <v>0</v>
      </c>
      <c r="E8" s="181">
        <f>B8*C8</f>
        <v>0</v>
      </c>
      <c r="F8" s="183">
        <f>E8*0.1</f>
        <v>0</v>
      </c>
      <c r="G8" s="207"/>
      <c r="H8" s="197"/>
      <c r="I8" s="197"/>
      <c r="J8" s="197"/>
      <c r="K8" s="197"/>
      <c r="L8" s="199"/>
      <c r="M8" s="25"/>
      <c r="N8" s="238" t="s">
        <v>104</v>
      </c>
    </row>
    <row r="9" spans="1:14" s="3" customFormat="1" ht="37.5" customHeight="1" x14ac:dyDescent="0.15">
      <c r="A9" s="27"/>
      <c r="B9" s="195"/>
      <c r="C9" s="196"/>
      <c r="D9" s="193"/>
      <c r="E9" s="194"/>
      <c r="F9" s="184"/>
      <c r="G9" s="208"/>
      <c r="H9" s="198"/>
      <c r="I9" s="198"/>
      <c r="J9" s="198"/>
      <c r="K9" s="198"/>
      <c r="L9" s="200"/>
      <c r="M9" s="26" t="s">
        <v>63</v>
      </c>
      <c r="N9" s="185"/>
    </row>
    <row r="10" spans="1:14" s="3" customFormat="1" ht="37.5" customHeight="1" x14ac:dyDescent="0.15">
      <c r="A10" s="25"/>
      <c r="B10" s="195"/>
      <c r="C10" s="196"/>
      <c r="D10" s="178">
        <f>SUM(E10:F11)</f>
        <v>0</v>
      </c>
      <c r="E10" s="180">
        <f>B10*C10</f>
        <v>0</v>
      </c>
      <c r="F10" s="182">
        <f>E10*0.1</f>
        <v>0</v>
      </c>
      <c r="G10" s="207"/>
      <c r="H10" s="197"/>
      <c r="I10" s="197"/>
      <c r="J10" s="197"/>
      <c r="K10" s="197"/>
      <c r="L10" s="199"/>
      <c r="M10" s="25"/>
      <c r="N10" s="238" t="s">
        <v>104</v>
      </c>
    </row>
    <row r="11" spans="1:14" s="3" customFormat="1" ht="37.5" customHeight="1" x14ac:dyDescent="0.15">
      <c r="A11" s="27"/>
      <c r="B11" s="195"/>
      <c r="C11" s="196"/>
      <c r="D11" s="179"/>
      <c r="E11" s="181"/>
      <c r="F11" s="183"/>
      <c r="G11" s="208"/>
      <c r="H11" s="198"/>
      <c r="I11" s="198"/>
      <c r="J11" s="198"/>
      <c r="K11" s="198"/>
      <c r="L11" s="200"/>
      <c r="M11" s="26" t="s">
        <v>63</v>
      </c>
      <c r="N11" s="185"/>
    </row>
    <row r="12" spans="1:14" s="3" customFormat="1" ht="37.5" customHeight="1" x14ac:dyDescent="0.15">
      <c r="A12" s="25"/>
      <c r="B12" s="195"/>
      <c r="C12" s="196"/>
      <c r="D12" s="178">
        <f>SUM(E12:F13)</f>
        <v>0</v>
      </c>
      <c r="E12" s="180">
        <f>B12*C12</f>
        <v>0</v>
      </c>
      <c r="F12" s="182">
        <f>E12*0.1</f>
        <v>0</v>
      </c>
      <c r="G12" s="207"/>
      <c r="H12" s="197"/>
      <c r="I12" s="197"/>
      <c r="J12" s="197"/>
      <c r="K12" s="197"/>
      <c r="L12" s="199"/>
      <c r="M12" s="25"/>
      <c r="N12" s="238" t="s">
        <v>104</v>
      </c>
    </row>
    <row r="13" spans="1:14" s="3" customFormat="1" ht="37.5" customHeight="1" x14ac:dyDescent="0.15">
      <c r="A13" s="27"/>
      <c r="B13" s="195"/>
      <c r="C13" s="196"/>
      <c r="D13" s="179"/>
      <c r="E13" s="181"/>
      <c r="F13" s="183"/>
      <c r="G13" s="208"/>
      <c r="H13" s="198"/>
      <c r="I13" s="198"/>
      <c r="J13" s="198"/>
      <c r="K13" s="198"/>
      <c r="L13" s="200"/>
      <c r="M13" s="26" t="s">
        <v>63</v>
      </c>
      <c r="N13" s="185"/>
    </row>
    <row r="14" spans="1:14" s="3" customFormat="1" ht="37.5" customHeight="1" x14ac:dyDescent="0.15">
      <c r="A14" s="25"/>
      <c r="B14" s="195"/>
      <c r="C14" s="196"/>
      <c r="D14" s="178">
        <f>SUM(E14:F15)</f>
        <v>0</v>
      </c>
      <c r="E14" s="180">
        <f>B14*C14</f>
        <v>0</v>
      </c>
      <c r="F14" s="182">
        <f>E14*0.1</f>
        <v>0</v>
      </c>
      <c r="G14" s="207"/>
      <c r="H14" s="197"/>
      <c r="I14" s="197"/>
      <c r="J14" s="197"/>
      <c r="K14" s="197"/>
      <c r="L14" s="199"/>
      <c r="M14" s="25"/>
      <c r="N14" s="238" t="s">
        <v>104</v>
      </c>
    </row>
    <row r="15" spans="1:14" s="3" customFormat="1" ht="37.5" customHeight="1" x14ac:dyDescent="0.15">
      <c r="A15" s="27"/>
      <c r="B15" s="195"/>
      <c r="C15" s="196"/>
      <c r="D15" s="179"/>
      <c r="E15" s="181"/>
      <c r="F15" s="183"/>
      <c r="G15" s="208"/>
      <c r="H15" s="198"/>
      <c r="I15" s="198"/>
      <c r="J15" s="198"/>
      <c r="K15" s="198"/>
      <c r="L15" s="200"/>
      <c r="M15" s="26" t="s">
        <v>63</v>
      </c>
      <c r="N15" s="185"/>
    </row>
    <row r="16" spans="1:14" s="3" customFormat="1" ht="37.5" customHeight="1" x14ac:dyDescent="0.15">
      <c r="A16" s="25"/>
      <c r="B16" s="195"/>
      <c r="C16" s="196"/>
      <c r="D16" s="178">
        <f>SUM(E16:F17)</f>
        <v>0</v>
      </c>
      <c r="E16" s="180">
        <f>B16*C16</f>
        <v>0</v>
      </c>
      <c r="F16" s="182">
        <f>E16*0.1</f>
        <v>0</v>
      </c>
      <c r="G16" s="207"/>
      <c r="H16" s="197"/>
      <c r="I16" s="197"/>
      <c r="J16" s="197"/>
      <c r="K16" s="197"/>
      <c r="L16" s="199"/>
      <c r="M16" s="25"/>
      <c r="N16" s="238" t="s">
        <v>104</v>
      </c>
    </row>
    <row r="17" spans="1:14" s="3" customFormat="1" ht="37.5" customHeight="1" x14ac:dyDescent="0.15">
      <c r="A17" s="27"/>
      <c r="B17" s="195"/>
      <c r="C17" s="196"/>
      <c r="D17" s="179"/>
      <c r="E17" s="181"/>
      <c r="F17" s="183"/>
      <c r="G17" s="208"/>
      <c r="H17" s="198"/>
      <c r="I17" s="198"/>
      <c r="J17" s="198"/>
      <c r="K17" s="198"/>
      <c r="L17" s="200"/>
      <c r="M17" s="26" t="s">
        <v>63</v>
      </c>
      <c r="N17" s="185"/>
    </row>
    <row r="18" spans="1:14" s="3" customFormat="1" ht="37.5" customHeight="1" x14ac:dyDescent="0.15">
      <c r="A18" s="25"/>
      <c r="B18" s="195"/>
      <c r="C18" s="196"/>
      <c r="D18" s="178">
        <f>SUM(E18:F19)</f>
        <v>0</v>
      </c>
      <c r="E18" s="180">
        <f>B18*C18</f>
        <v>0</v>
      </c>
      <c r="F18" s="182">
        <f>E18*0.1</f>
        <v>0</v>
      </c>
      <c r="G18" s="207"/>
      <c r="H18" s="197"/>
      <c r="I18" s="197"/>
      <c r="J18" s="197"/>
      <c r="K18" s="197"/>
      <c r="L18" s="199"/>
      <c r="M18" s="25"/>
      <c r="N18" s="238" t="s">
        <v>104</v>
      </c>
    </row>
    <row r="19" spans="1:14" s="3" customFormat="1" ht="37.5" customHeight="1" thickBot="1" x14ac:dyDescent="0.2">
      <c r="A19" s="27"/>
      <c r="B19" s="195"/>
      <c r="C19" s="196"/>
      <c r="D19" s="179"/>
      <c r="E19" s="181"/>
      <c r="F19" s="183"/>
      <c r="G19" s="208"/>
      <c r="H19" s="198"/>
      <c r="I19" s="198"/>
      <c r="J19" s="198"/>
      <c r="K19" s="198"/>
      <c r="L19" s="200"/>
      <c r="M19" s="26" t="s">
        <v>63</v>
      </c>
      <c r="N19" s="185"/>
    </row>
    <row r="20" spans="1:14" s="3" customFormat="1" ht="42" customHeight="1" x14ac:dyDescent="0.15">
      <c r="A20" s="218" t="s">
        <v>62</v>
      </c>
      <c r="B20" s="219"/>
      <c r="C20" s="220"/>
      <c r="D20" s="22">
        <f>SUM(D8:D19)</f>
        <v>0</v>
      </c>
      <c r="E20" s="21">
        <f>SUM(E8:E19)</f>
        <v>0</v>
      </c>
      <c r="F20" s="20">
        <f>SUM(F8:F19)</f>
        <v>0</v>
      </c>
      <c r="G20" s="224" t="s">
        <v>61</v>
      </c>
      <c r="H20" s="225"/>
      <c r="I20" s="225"/>
      <c r="J20" s="225"/>
      <c r="K20" s="225"/>
      <c r="L20" s="225"/>
      <c r="M20" s="225"/>
      <c r="N20" s="226"/>
    </row>
    <row r="21" spans="1:14" s="3" customFormat="1" ht="42" customHeight="1" thickBot="1" x14ac:dyDescent="0.2">
      <c r="A21" s="221" t="s">
        <v>60</v>
      </c>
      <c r="B21" s="222"/>
      <c r="C21" s="223"/>
      <c r="D21" s="19">
        <f>E21*1.1</f>
        <v>0</v>
      </c>
      <c r="E21" s="18"/>
      <c r="F21" s="17">
        <f>D21-E21</f>
        <v>0</v>
      </c>
      <c r="G21" s="227"/>
      <c r="H21" s="228"/>
      <c r="I21" s="228"/>
      <c r="J21" s="228"/>
      <c r="K21" s="228"/>
      <c r="L21" s="228"/>
      <c r="M21" s="228"/>
      <c r="N21" s="229"/>
    </row>
    <row r="22" spans="1:14" s="3" customFormat="1" ht="42" customHeight="1" thickTop="1" thickBot="1" x14ac:dyDescent="0.2">
      <c r="A22" s="210" t="s">
        <v>59</v>
      </c>
      <c r="B22" s="211"/>
      <c r="C22" s="212"/>
      <c r="D22" s="16">
        <f>SUM(D20:D21)</f>
        <v>0</v>
      </c>
      <c r="E22" s="15">
        <f>SUM(E20:E21)</f>
        <v>0</v>
      </c>
      <c r="F22" s="14">
        <f>SUM(F20:F21)</f>
        <v>0</v>
      </c>
      <c r="G22" s="230"/>
      <c r="H22" s="231"/>
      <c r="I22" s="231"/>
      <c r="J22" s="231"/>
      <c r="K22" s="231"/>
      <c r="L22" s="231"/>
      <c r="M22" s="231"/>
      <c r="N22" s="232"/>
    </row>
    <row r="23" spans="1:14" ht="9" customHeight="1" x14ac:dyDescent="0.15">
      <c r="M23" s="1"/>
    </row>
    <row r="24" spans="1:14" ht="17.25" x14ac:dyDescent="0.15">
      <c r="A24" s="13" t="s">
        <v>58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7.25" x14ac:dyDescent="0.15">
      <c r="A25" s="13" t="s">
        <v>57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7.25" x14ac:dyDescent="0.15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7.25" x14ac:dyDescent="0.15">
      <c r="A27" s="3" t="s">
        <v>157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7.25" x14ac:dyDescent="0.15">
      <c r="A28" s="3" t="s">
        <v>158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7.25" x14ac:dyDescent="0.15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7.25" x14ac:dyDescent="0.15">
      <c r="A30" s="12" t="s">
        <v>129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L18:L19"/>
    <mergeCell ref="N18:N19"/>
    <mergeCell ref="A20:C20"/>
    <mergeCell ref="G20:N22"/>
    <mergeCell ref="A21:C21"/>
    <mergeCell ref="A22:C22"/>
    <mergeCell ref="G18:G19"/>
    <mergeCell ref="H18:H19"/>
    <mergeCell ref="I18:I19"/>
    <mergeCell ref="J18:J19"/>
    <mergeCell ref="K18:K19"/>
    <mergeCell ref="B18:B19"/>
    <mergeCell ref="C18:C19"/>
    <mergeCell ref="D18:D19"/>
    <mergeCell ref="E18:E19"/>
    <mergeCell ref="F18:F1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9"/>
  <sheetViews>
    <sheetView showGridLines="0" view="pageBreakPreview" topLeftCell="A7" zoomScaleNormal="100" zoomScaleSheetLayoutView="100" workbookViewId="0"/>
  </sheetViews>
  <sheetFormatPr defaultColWidth="4.375" defaultRowHeight="17.25" customHeight="1" x14ac:dyDescent="0.15"/>
  <cols>
    <col min="1" max="16384" width="4.375" style="261"/>
  </cols>
  <sheetData>
    <row r="1" spans="1:21" ht="18" customHeight="1" x14ac:dyDescent="0.15">
      <c r="A1" s="9" t="s">
        <v>119</v>
      </c>
      <c r="B1" s="254"/>
      <c r="C1" s="254"/>
      <c r="D1" s="254"/>
      <c r="E1" s="254"/>
    </row>
    <row r="2" spans="1:21" ht="18" customHeight="1" x14ac:dyDescent="0.15">
      <c r="A2" s="254"/>
      <c r="B2" s="254"/>
      <c r="C2" s="254"/>
      <c r="D2" s="254"/>
      <c r="E2" s="254"/>
    </row>
    <row r="3" spans="1:21" ht="21" customHeight="1" x14ac:dyDescent="0.15">
      <c r="A3" s="258" t="s">
        <v>26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</row>
    <row r="4" spans="1:21" ht="10.5" customHeight="1" thickBot="1" x14ac:dyDescent="0.2"/>
    <row r="5" spans="1:21" ht="17.25" customHeight="1" x14ac:dyDescent="0.15">
      <c r="A5" s="285" t="s">
        <v>128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7"/>
    </row>
    <row r="6" spans="1:21" ht="17.25" customHeight="1" x14ac:dyDescent="0.15">
      <c r="A6" s="288" t="s">
        <v>120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90"/>
    </row>
    <row r="7" spans="1:21" ht="24" customHeight="1" x14ac:dyDescent="0.15">
      <c r="A7" s="291"/>
      <c r="B7" s="272" t="s">
        <v>121</v>
      </c>
      <c r="C7" s="272"/>
      <c r="D7" s="272"/>
      <c r="E7" s="272"/>
      <c r="F7" s="272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92"/>
    </row>
    <row r="8" spans="1:21" ht="17.25" customHeight="1" x14ac:dyDescent="0.15">
      <c r="A8" s="291"/>
      <c r="B8" s="273"/>
      <c r="C8" s="293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5"/>
      <c r="U8" s="292"/>
    </row>
    <row r="9" spans="1:21" ht="17.25" customHeight="1" x14ac:dyDescent="0.15">
      <c r="A9" s="291"/>
      <c r="B9" s="273"/>
      <c r="C9" s="296"/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297"/>
      <c r="O9" s="297"/>
      <c r="P9" s="297"/>
      <c r="Q9" s="297"/>
      <c r="R9" s="297"/>
      <c r="S9" s="297"/>
      <c r="T9" s="298"/>
      <c r="U9" s="292"/>
    </row>
    <row r="10" spans="1:21" ht="17.25" customHeight="1" x14ac:dyDescent="0.15">
      <c r="A10" s="291"/>
      <c r="B10" s="273"/>
      <c r="C10" s="296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8"/>
      <c r="U10" s="292"/>
    </row>
    <row r="11" spans="1:21" ht="17.25" customHeight="1" x14ac:dyDescent="0.15">
      <c r="A11" s="291"/>
      <c r="B11" s="273"/>
      <c r="C11" s="296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8"/>
      <c r="U11" s="292"/>
    </row>
    <row r="12" spans="1:21" ht="17.25" customHeight="1" x14ac:dyDescent="0.15">
      <c r="A12" s="291"/>
      <c r="B12" s="273"/>
      <c r="C12" s="296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8"/>
      <c r="U12" s="292"/>
    </row>
    <row r="13" spans="1:21" ht="17.25" customHeight="1" x14ac:dyDescent="0.15">
      <c r="A13" s="291"/>
      <c r="B13" s="273"/>
      <c r="C13" s="296"/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297"/>
      <c r="O13" s="297"/>
      <c r="P13" s="297"/>
      <c r="Q13" s="297"/>
      <c r="R13" s="297"/>
      <c r="S13" s="297"/>
      <c r="T13" s="298"/>
      <c r="U13" s="292"/>
    </row>
    <row r="14" spans="1:21" ht="17.25" customHeight="1" x14ac:dyDescent="0.15">
      <c r="A14" s="291"/>
      <c r="B14" s="273"/>
      <c r="C14" s="296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8"/>
      <c r="U14" s="292"/>
    </row>
    <row r="15" spans="1:21" ht="17.25" customHeight="1" x14ac:dyDescent="0.15">
      <c r="A15" s="291"/>
      <c r="B15" s="273"/>
      <c r="C15" s="299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300"/>
      <c r="T15" s="301"/>
      <c r="U15" s="292"/>
    </row>
    <row r="16" spans="1:21" ht="26.25" customHeight="1" x14ac:dyDescent="0.15">
      <c r="A16" s="291"/>
      <c r="B16" s="9" t="s">
        <v>122</v>
      </c>
      <c r="C16" s="9"/>
      <c r="D16" s="9"/>
      <c r="E16" s="9"/>
      <c r="F16" s="9"/>
      <c r="G16" s="9"/>
      <c r="H16" s="9"/>
      <c r="I16" s="9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92"/>
    </row>
    <row r="17" spans="1:21" ht="17.25" customHeight="1" x14ac:dyDescent="0.15">
      <c r="A17" s="291"/>
      <c r="B17" s="273"/>
      <c r="C17" s="293"/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3"/>
      <c r="U17" s="292"/>
    </row>
    <row r="18" spans="1:21" ht="17.25" customHeight="1" x14ac:dyDescent="0.15">
      <c r="A18" s="291"/>
      <c r="B18" s="273"/>
      <c r="C18" s="304"/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6"/>
      <c r="U18" s="292"/>
    </row>
    <row r="19" spans="1:21" ht="17.25" customHeight="1" x14ac:dyDescent="0.15">
      <c r="A19" s="291"/>
      <c r="B19" s="273"/>
      <c r="C19" s="304"/>
      <c r="D19" s="305"/>
      <c r="E19" s="305"/>
      <c r="F19" s="305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6"/>
      <c r="U19" s="292"/>
    </row>
    <row r="20" spans="1:21" ht="17.25" customHeight="1" x14ac:dyDescent="0.15">
      <c r="A20" s="291"/>
      <c r="B20" s="273"/>
      <c r="C20" s="304"/>
      <c r="D20" s="305"/>
      <c r="E20" s="305"/>
      <c r="F20" s="305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6"/>
      <c r="U20" s="292"/>
    </row>
    <row r="21" spans="1:21" ht="17.25" customHeight="1" x14ac:dyDescent="0.15">
      <c r="A21" s="291"/>
      <c r="B21" s="273"/>
      <c r="C21" s="304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6"/>
      <c r="U21" s="292"/>
    </row>
    <row r="22" spans="1:21" ht="17.25" customHeight="1" x14ac:dyDescent="0.15">
      <c r="A22" s="291"/>
      <c r="B22" s="273"/>
      <c r="C22" s="304"/>
      <c r="D22" s="305"/>
      <c r="E22" s="305"/>
      <c r="F22" s="305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6"/>
      <c r="U22" s="292"/>
    </row>
    <row r="23" spans="1:21" ht="17.25" customHeight="1" x14ac:dyDescent="0.15">
      <c r="A23" s="291"/>
      <c r="B23" s="273"/>
      <c r="C23" s="304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6"/>
      <c r="U23" s="292"/>
    </row>
    <row r="24" spans="1:21" ht="17.25" customHeight="1" x14ac:dyDescent="0.15">
      <c r="A24" s="291"/>
      <c r="B24" s="273"/>
      <c r="C24" s="304"/>
      <c r="D24" s="305"/>
      <c r="E24" s="305"/>
      <c r="F24" s="305"/>
      <c r="G24" s="305"/>
      <c r="H24" s="305"/>
      <c r="I24" s="305"/>
      <c r="J24" s="305"/>
      <c r="K24" s="305"/>
      <c r="L24" s="305"/>
      <c r="M24" s="305"/>
      <c r="N24" s="305"/>
      <c r="O24" s="305"/>
      <c r="P24" s="305"/>
      <c r="Q24" s="305"/>
      <c r="R24" s="305"/>
      <c r="S24" s="305"/>
      <c r="T24" s="306"/>
      <c r="U24" s="292"/>
    </row>
    <row r="25" spans="1:21" ht="17.25" customHeight="1" x14ac:dyDescent="0.15">
      <c r="A25" s="291"/>
      <c r="B25" s="273"/>
      <c r="C25" s="304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6"/>
      <c r="U25" s="292"/>
    </row>
    <row r="26" spans="1:21" ht="17.25" customHeight="1" x14ac:dyDescent="0.15">
      <c r="A26" s="291"/>
      <c r="B26" s="273"/>
      <c r="C26" s="307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9"/>
      <c r="U26" s="292"/>
    </row>
    <row r="27" spans="1:21" ht="23.25" customHeight="1" x14ac:dyDescent="0.15">
      <c r="A27" s="291"/>
      <c r="B27" s="272" t="s">
        <v>123</v>
      </c>
      <c r="C27" s="272"/>
      <c r="D27" s="272"/>
      <c r="E27" s="272"/>
      <c r="F27" s="273"/>
      <c r="G27" s="273"/>
      <c r="H27" s="273"/>
      <c r="I27" s="273"/>
      <c r="J27" s="273"/>
      <c r="K27" s="273"/>
      <c r="L27" s="273"/>
      <c r="M27" s="273"/>
      <c r="N27" s="273"/>
      <c r="O27" s="273"/>
      <c r="P27" s="273"/>
      <c r="Q27" s="273"/>
      <c r="R27" s="273"/>
      <c r="S27" s="273"/>
      <c r="T27" s="273"/>
      <c r="U27" s="292"/>
    </row>
    <row r="28" spans="1:21" ht="17.25" customHeight="1" x14ac:dyDescent="0.15">
      <c r="A28" s="291"/>
      <c r="B28" s="273"/>
      <c r="C28" s="293"/>
      <c r="D28" s="302"/>
      <c r="E28" s="302"/>
      <c r="F28" s="302"/>
      <c r="G28" s="302"/>
      <c r="H28" s="302"/>
      <c r="I28" s="302"/>
      <c r="J28" s="302"/>
      <c r="K28" s="302"/>
      <c r="L28" s="302"/>
      <c r="M28" s="302"/>
      <c r="N28" s="302"/>
      <c r="O28" s="302"/>
      <c r="P28" s="302"/>
      <c r="Q28" s="302"/>
      <c r="R28" s="302"/>
      <c r="S28" s="302"/>
      <c r="T28" s="303"/>
      <c r="U28" s="292"/>
    </row>
    <row r="29" spans="1:21" ht="17.25" customHeight="1" x14ac:dyDescent="0.15">
      <c r="A29" s="291"/>
      <c r="B29" s="273"/>
      <c r="C29" s="304"/>
      <c r="D29" s="305"/>
      <c r="E29" s="305"/>
      <c r="F29" s="305"/>
      <c r="G29" s="305"/>
      <c r="H29" s="305"/>
      <c r="I29" s="305"/>
      <c r="J29" s="305"/>
      <c r="K29" s="305"/>
      <c r="L29" s="305"/>
      <c r="M29" s="305"/>
      <c r="N29" s="305"/>
      <c r="O29" s="305"/>
      <c r="P29" s="305"/>
      <c r="Q29" s="305"/>
      <c r="R29" s="305"/>
      <c r="S29" s="305"/>
      <c r="T29" s="306"/>
      <c r="U29" s="292"/>
    </row>
    <row r="30" spans="1:21" ht="17.25" customHeight="1" x14ac:dyDescent="0.15">
      <c r="A30" s="291"/>
      <c r="B30" s="273"/>
      <c r="C30" s="304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6"/>
      <c r="U30" s="292"/>
    </row>
    <row r="31" spans="1:21" ht="17.25" customHeight="1" x14ac:dyDescent="0.15">
      <c r="A31" s="291"/>
      <c r="B31" s="273"/>
      <c r="C31" s="304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6"/>
      <c r="U31" s="292"/>
    </row>
    <row r="32" spans="1:21" ht="17.25" customHeight="1" x14ac:dyDescent="0.15">
      <c r="A32" s="291"/>
      <c r="B32" s="273"/>
      <c r="C32" s="304"/>
      <c r="D32" s="305"/>
      <c r="E32" s="305"/>
      <c r="F32" s="305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6"/>
      <c r="U32" s="292"/>
    </row>
    <row r="33" spans="1:21" ht="17.25" customHeight="1" x14ac:dyDescent="0.15">
      <c r="A33" s="291"/>
      <c r="B33" s="273"/>
      <c r="C33" s="304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Q33" s="305"/>
      <c r="R33" s="305"/>
      <c r="S33" s="305"/>
      <c r="T33" s="306"/>
      <c r="U33" s="292"/>
    </row>
    <row r="34" spans="1:21" ht="17.25" customHeight="1" x14ac:dyDescent="0.15">
      <c r="A34" s="291"/>
      <c r="B34" s="273"/>
      <c r="C34" s="304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305"/>
      <c r="Q34" s="305"/>
      <c r="R34" s="305"/>
      <c r="S34" s="305"/>
      <c r="T34" s="306"/>
      <c r="U34" s="292"/>
    </row>
    <row r="35" spans="1:21" ht="17.25" customHeight="1" x14ac:dyDescent="0.15">
      <c r="A35" s="291"/>
      <c r="B35" s="273"/>
      <c r="C35" s="304"/>
      <c r="D35" s="305"/>
      <c r="E35" s="305"/>
      <c r="F35" s="305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T35" s="306"/>
      <c r="U35" s="292"/>
    </row>
    <row r="36" spans="1:21" ht="17.25" customHeight="1" x14ac:dyDescent="0.15">
      <c r="A36" s="291"/>
      <c r="B36" s="273"/>
      <c r="C36" s="304"/>
      <c r="D36" s="305"/>
      <c r="E36" s="305"/>
      <c r="F36" s="305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5"/>
      <c r="S36" s="305"/>
      <c r="T36" s="306"/>
      <c r="U36" s="292"/>
    </row>
    <row r="37" spans="1:21" ht="17.25" customHeight="1" x14ac:dyDescent="0.15">
      <c r="A37" s="291"/>
      <c r="B37" s="273"/>
      <c r="C37" s="304"/>
      <c r="D37" s="305"/>
      <c r="E37" s="305"/>
      <c r="F37" s="305"/>
      <c r="G37" s="305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6"/>
      <c r="U37" s="292"/>
    </row>
    <row r="38" spans="1:21" ht="17.25" customHeight="1" x14ac:dyDescent="0.15">
      <c r="A38" s="291"/>
      <c r="B38" s="273"/>
      <c r="C38" s="304"/>
      <c r="D38" s="305"/>
      <c r="E38" s="305"/>
      <c r="F38" s="305"/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6"/>
      <c r="U38" s="292"/>
    </row>
    <row r="39" spans="1:21" ht="17.25" customHeight="1" x14ac:dyDescent="0.15">
      <c r="A39" s="291"/>
      <c r="B39" s="273"/>
      <c r="C39" s="307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9"/>
      <c r="U39" s="292"/>
    </row>
    <row r="40" spans="1:21" ht="18.75" customHeight="1" x14ac:dyDescent="0.15">
      <c r="A40" s="291"/>
      <c r="B40" s="272" t="s">
        <v>124</v>
      </c>
      <c r="C40" s="272"/>
      <c r="D40" s="272"/>
      <c r="E40" s="272"/>
      <c r="F40" s="272"/>
      <c r="G40" s="272"/>
      <c r="H40" s="272"/>
      <c r="I40" s="272"/>
      <c r="J40" s="272"/>
      <c r="K40" s="272"/>
      <c r="L40" s="273"/>
      <c r="M40" s="273"/>
      <c r="N40" s="273"/>
      <c r="O40" s="273"/>
      <c r="P40" s="273"/>
      <c r="Q40" s="273"/>
      <c r="R40" s="273"/>
      <c r="S40" s="273"/>
      <c r="T40" s="273"/>
      <c r="U40" s="292"/>
    </row>
    <row r="41" spans="1:21" ht="17.25" customHeight="1" x14ac:dyDescent="0.15">
      <c r="A41" s="291"/>
      <c r="B41" s="273"/>
      <c r="C41" s="293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/>
      <c r="Q41" s="302"/>
      <c r="R41" s="302"/>
      <c r="S41" s="302"/>
      <c r="T41" s="303"/>
      <c r="U41" s="292"/>
    </row>
    <row r="42" spans="1:21" ht="17.25" customHeight="1" x14ac:dyDescent="0.15">
      <c r="A42" s="291"/>
      <c r="B42" s="273"/>
      <c r="C42" s="304"/>
      <c r="D42" s="305"/>
      <c r="E42" s="305"/>
      <c r="F42" s="305"/>
      <c r="G42" s="305"/>
      <c r="H42" s="305"/>
      <c r="I42" s="305"/>
      <c r="J42" s="305"/>
      <c r="K42" s="305"/>
      <c r="L42" s="305"/>
      <c r="M42" s="305"/>
      <c r="N42" s="305"/>
      <c r="O42" s="305"/>
      <c r="P42" s="305"/>
      <c r="Q42" s="305"/>
      <c r="R42" s="305"/>
      <c r="S42" s="305"/>
      <c r="T42" s="306"/>
      <c r="U42" s="292"/>
    </row>
    <row r="43" spans="1:21" ht="17.25" customHeight="1" x14ac:dyDescent="0.15">
      <c r="A43" s="291"/>
      <c r="B43" s="273"/>
      <c r="C43" s="304"/>
      <c r="D43" s="305"/>
      <c r="E43" s="305"/>
      <c r="F43" s="305"/>
      <c r="G43" s="305"/>
      <c r="H43" s="305"/>
      <c r="I43" s="305"/>
      <c r="J43" s="305"/>
      <c r="K43" s="305"/>
      <c r="L43" s="305"/>
      <c r="M43" s="305"/>
      <c r="N43" s="305"/>
      <c r="O43" s="305"/>
      <c r="P43" s="305"/>
      <c r="Q43" s="305"/>
      <c r="R43" s="305"/>
      <c r="S43" s="305"/>
      <c r="T43" s="306"/>
      <c r="U43" s="292"/>
    </row>
    <row r="44" spans="1:21" ht="17.25" customHeight="1" x14ac:dyDescent="0.15">
      <c r="A44" s="291"/>
      <c r="B44" s="273"/>
      <c r="C44" s="304"/>
      <c r="D44" s="305"/>
      <c r="E44" s="305"/>
      <c r="F44" s="305"/>
      <c r="G44" s="305"/>
      <c r="H44" s="305"/>
      <c r="I44" s="305"/>
      <c r="J44" s="305"/>
      <c r="K44" s="305"/>
      <c r="L44" s="305"/>
      <c r="M44" s="305"/>
      <c r="N44" s="305"/>
      <c r="O44" s="305"/>
      <c r="P44" s="305"/>
      <c r="Q44" s="305"/>
      <c r="R44" s="305"/>
      <c r="S44" s="305"/>
      <c r="T44" s="306"/>
      <c r="U44" s="292"/>
    </row>
    <row r="45" spans="1:21" ht="17.25" customHeight="1" x14ac:dyDescent="0.15">
      <c r="A45" s="291"/>
      <c r="B45" s="273"/>
      <c r="C45" s="304"/>
      <c r="D45" s="305"/>
      <c r="E45" s="305"/>
      <c r="F45" s="305"/>
      <c r="G45" s="305"/>
      <c r="H45" s="305"/>
      <c r="I45" s="305"/>
      <c r="J45" s="305"/>
      <c r="K45" s="305"/>
      <c r="L45" s="305"/>
      <c r="M45" s="305"/>
      <c r="N45" s="305"/>
      <c r="O45" s="305"/>
      <c r="P45" s="305"/>
      <c r="Q45" s="305"/>
      <c r="R45" s="305"/>
      <c r="S45" s="305"/>
      <c r="T45" s="306"/>
      <c r="U45" s="292"/>
    </row>
    <row r="46" spans="1:21" ht="17.25" customHeight="1" x14ac:dyDescent="0.15">
      <c r="A46" s="291"/>
      <c r="B46" s="273"/>
      <c r="C46" s="304"/>
      <c r="D46" s="305"/>
      <c r="E46" s="305"/>
      <c r="F46" s="305"/>
      <c r="G46" s="305"/>
      <c r="H46" s="305"/>
      <c r="I46" s="305"/>
      <c r="J46" s="305"/>
      <c r="K46" s="305"/>
      <c r="L46" s="305"/>
      <c r="M46" s="305"/>
      <c r="N46" s="305"/>
      <c r="O46" s="305"/>
      <c r="P46" s="305"/>
      <c r="Q46" s="305"/>
      <c r="R46" s="305"/>
      <c r="S46" s="305"/>
      <c r="T46" s="306"/>
      <c r="U46" s="292"/>
    </row>
    <row r="47" spans="1:21" ht="17.25" customHeight="1" x14ac:dyDescent="0.15">
      <c r="A47" s="291"/>
      <c r="B47" s="273"/>
      <c r="C47" s="304"/>
      <c r="D47" s="305"/>
      <c r="E47" s="305"/>
      <c r="F47" s="305"/>
      <c r="G47" s="305"/>
      <c r="H47" s="305"/>
      <c r="I47" s="305"/>
      <c r="J47" s="305"/>
      <c r="K47" s="305"/>
      <c r="L47" s="305"/>
      <c r="M47" s="305"/>
      <c r="N47" s="305"/>
      <c r="O47" s="305"/>
      <c r="P47" s="305"/>
      <c r="Q47" s="305"/>
      <c r="R47" s="305"/>
      <c r="S47" s="305"/>
      <c r="T47" s="306"/>
      <c r="U47" s="292"/>
    </row>
    <row r="48" spans="1:21" ht="17.25" customHeight="1" x14ac:dyDescent="0.15">
      <c r="A48" s="291"/>
      <c r="B48" s="273"/>
      <c r="C48" s="307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08"/>
      <c r="R48" s="308"/>
      <c r="S48" s="308"/>
      <c r="T48" s="309"/>
      <c r="U48" s="292"/>
    </row>
    <row r="49" spans="1:21" ht="17.25" customHeight="1" thickBot="1" x14ac:dyDescent="0.2">
      <c r="A49" s="310"/>
      <c r="B49" s="311"/>
      <c r="C49" s="311"/>
      <c r="D49" s="311"/>
      <c r="E49" s="311"/>
      <c r="F49" s="311"/>
      <c r="G49" s="311"/>
      <c r="H49" s="311"/>
      <c r="I49" s="311"/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2"/>
    </row>
  </sheetData>
  <mergeCells count="7">
    <mergeCell ref="A3:U3"/>
    <mergeCell ref="C41:T48"/>
    <mergeCell ref="C8:T15"/>
    <mergeCell ref="C17:T26"/>
    <mergeCell ref="C28:T39"/>
    <mergeCell ref="A5:U5"/>
    <mergeCell ref="A6:U6"/>
  </mergeCells>
  <phoneticPr fontId="2"/>
  <pageMargins left="0.59055118110236227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7"/>
  <sheetViews>
    <sheetView showGridLines="0" view="pageBreakPreview" zoomScaleNormal="100" zoomScaleSheetLayoutView="100" workbookViewId="0"/>
  </sheetViews>
  <sheetFormatPr defaultRowHeight="17.25" customHeight="1" x14ac:dyDescent="0.15"/>
  <cols>
    <col min="1" max="1" width="4.625" style="313" customWidth="1"/>
    <col min="2" max="2" width="4.625" style="261" customWidth="1"/>
    <col min="3" max="12" width="4.625" style="313" customWidth="1"/>
    <col min="13" max="13" width="5.5" style="313" customWidth="1"/>
    <col min="14" max="25" width="4.625" style="313" customWidth="1"/>
    <col min="26" max="221" width="9" style="313"/>
    <col min="222" max="222" width="7.875" style="313" customWidth="1"/>
    <col min="223" max="227" width="9" style="313"/>
    <col min="228" max="228" width="5.75" style="313" customWidth="1"/>
    <col min="229" max="229" width="10.625" style="313" customWidth="1"/>
    <col min="230" max="230" width="6.125" style="313" customWidth="1"/>
    <col min="231" max="477" width="9" style="313"/>
    <col min="478" max="478" width="7.875" style="313" customWidth="1"/>
    <col min="479" max="483" width="9" style="313"/>
    <col min="484" max="484" width="5.75" style="313" customWidth="1"/>
    <col min="485" max="485" width="10.625" style="313" customWidth="1"/>
    <col min="486" max="486" width="6.125" style="313" customWidth="1"/>
    <col min="487" max="733" width="9" style="313"/>
    <col min="734" max="734" width="7.875" style="313" customWidth="1"/>
    <col min="735" max="739" width="9" style="313"/>
    <col min="740" max="740" width="5.75" style="313" customWidth="1"/>
    <col min="741" max="741" width="10.625" style="313" customWidth="1"/>
    <col min="742" max="742" width="6.125" style="313" customWidth="1"/>
    <col min="743" max="989" width="9" style="313"/>
    <col min="990" max="990" width="7.875" style="313" customWidth="1"/>
    <col min="991" max="995" width="9" style="313"/>
    <col min="996" max="996" width="5.75" style="313" customWidth="1"/>
    <col min="997" max="997" width="10.625" style="313" customWidth="1"/>
    <col min="998" max="998" width="6.125" style="313" customWidth="1"/>
    <col min="999" max="1245" width="9" style="313"/>
    <col min="1246" max="1246" width="7.875" style="313" customWidth="1"/>
    <col min="1247" max="1251" width="9" style="313"/>
    <col min="1252" max="1252" width="5.75" style="313" customWidth="1"/>
    <col min="1253" max="1253" width="10.625" style="313" customWidth="1"/>
    <col min="1254" max="1254" width="6.125" style="313" customWidth="1"/>
    <col min="1255" max="1501" width="9" style="313"/>
    <col min="1502" max="1502" width="7.875" style="313" customWidth="1"/>
    <col min="1503" max="1507" width="9" style="313"/>
    <col min="1508" max="1508" width="5.75" style="313" customWidth="1"/>
    <col min="1509" max="1509" width="10.625" style="313" customWidth="1"/>
    <col min="1510" max="1510" width="6.125" style="313" customWidth="1"/>
    <col min="1511" max="1757" width="9" style="313"/>
    <col min="1758" max="1758" width="7.875" style="313" customWidth="1"/>
    <col min="1759" max="1763" width="9" style="313"/>
    <col min="1764" max="1764" width="5.75" style="313" customWidth="1"/>
    <col min="1765" max="1765" width="10.625" style="313" customWidth="1"/>
    <col min="1766" max="1766" width="6.125" style="313" customWidth="1"/>
    <col min="1767" max="2013" width="9" style="313"/>
    <col min="2014" max="2014" width="7.875" style="313" customWidth="1"/>
    <col min="2015" max="2019" width="9" style="313"/>
    <col min="2020" max="2020" width="5.75" style="313" customWidth="1"/>
    <col min="2021" max="2021" width="10.625" style="313" customWidth="1"/>
    <col min="2022" max="2022" width="6.125" style="313" customWidth="1"/>
    <col min="2023" max="2269" width="9" style="313"/>
    <col min="2270" max="2270" width="7.875" style="313" customWidth="1"/>
    <col min="2271" max="2275" width="9" style="313"/>
    <col min="2276" max="2276" width="5.75" style="313" customWidth="1"/>
    <col min="2277" max="2277" width="10.625" style="313" customWidth="1"/>
    <col min="2278" max="2278" width="6.125" style="313" customWidth="1"/>
    <col min="2279" max="2525" width="9" style="313"/>
    <col min="2526" max="2526" width="7.875" style="313" customWidth="1"/>
    <col min="2527" max="2531" width="9" style="313"/>
    <col min="2532" max="2532" width="5.75" style="313" customWidth="1"/>
    <col min="2533" max="2533" width="10.625" style="313" customWidth="1"/>
    <col min="2534" max="2534" width="6.125" style="313" customWidth="1"/>
    <col min="2535" max="2781" width="9" style="313"/>
    <col min="2782" max="2782" width="7.875" style="313" customWidth="1"/>
    <col min="2783" max="2787" width="9" style="313"/>
    <col min="2788" max="2788" width="5.75" style="313" customWidth="1"/>
    <col min="2789" max="2789" width="10.625" style="313" customWidth="1"/>
    <col min="2790" max="2790" width="6.125" style="313" customWidth="1"/>
    <col min="2791" max="3037" width="9" style="313"/>
    <col min="3038" max="3038" width="7.875" style="313" customWidth="1"/>
    <col min="3039" max="3043" width="9" style="313"/>
    <col min="3044" max="3044" width="5.75" style="313" customWidth="1"/>
    <col min="3045" max="3045" width="10.625" style="313" customWidth="1"/>
    <col min="3046" max="3046" width="6.125" style="313" customWidth="1"/>
    <col min="3047" max="3293" width="9" style="313"/>
    <col min="3294" max="3294" width="7.875" style="313" customWidth="1"/>
    <col min="3295" max="3299" width="9" style="313"/>
    <col min="3300" max="3300" width="5.75" style="313" customWidth="1"/>
    <col min="3301" max="3301" width="10.625" style="313" customWidth="1"/>
    <col min="3302" max="3302" width="6.125" style="313" customWidth="1"/>
    <col min="3303" max="3549" width="9" style="313"/>
    <col min="3550" max="3550" width="7.875" style="313" customWidth="1"/>
    <col min="3551" max="3555" width="9" style="313"/>
    <col min="3556" max="3556" width="5.75" style="313" customWidth="1"/>
    <col min="3557" max="3557" width="10.625" style="313" customWidth="1"/>
    <col min="3558" max="3558" width="6.125" style="313" customWidth="1"/>
    <col min="3559" max="3805" width="9" style="313"/>
    <col min="3806" max="3806" width="7.875" style="313" customWidth="1"/>
    <col min="3807" max="3811" width="9" style="313"/>
    <col min="3812" max="3812" width="5.75" style="313" customWidth="1"/>
    <col min="3813" max="3813" width="10.625" style="313" customWidth="1"/>
    <col min="3814" max="3814" width="6.125" style="313" customWidth="1"/>
    <col min="3815" max="4061" width="9" style="313"/>
    <col min="4062" max="4062" width="7.875" style="313" customWidth="1"/>
    <col min="4063" max="4067" width="9" style="313"/>
    <col min="4068" max="4068" width="5.75" style="313" customWidth="1"/>
    <col min="4069" max="4069" width="10.625" style="313" customWidth="1"/>
    <col min="4070" max="4070" width="6.125" style="313" customWidth="1"/>
    <col min="4071" max="4317" width="9" style="313"/>
    <col min="4318" max="4318" width="7.875" style="313" customWidth="1"/>
    <col min="4319" max="4323" width="9" style="313"/>
    <col min="4324" max="4324" width="5.75" style="313" customWidth="1"/>
    <col min="4325" max="4325" width="10.625" style="313" customWidth="1"/>
    <col min="4326" max="4326" width="6.125" style="313" customWidth="1"/>
    <col min="4327" max="4573" width="9" style="313"/>
    <col min="4574" max="4574" width="7.875" style="313" customWidth="1"/>
    <col min="4575" max="4579" width="9" style="313"/>
    <col min="4580" max="4580" width="5.75" style="313" customWidth="1"/>
    <col min="4581" max="4581" width="10.625" style="313" customWidth="1"/>
    <col min="4582" max="4582" width="6.125" style="313" customWidth="1"/>
    <col min="4583" max="4829" width="9" style="313"/>
    <col min="4830" max="4830" width="7.875" style="313" customWidth="1"/>
    <col min="4831" max="4835" width="9" style="313"/>
    <col min="4836" max="4836" width="5.75" style="313" customWidth="1"/>
    <col min="4837" max="4837" width="10.625" style="313" customWidth="1"/>
    <col min="4838" max="4838" width="6.125" style="313" customWidth="1"/>
    <col min="4839" max="5085" width="9" style="313"/>
    <col min="5086" max="5086" width="7.875" style="313" customWidth="1"/>
    <col min="5087" max="5091" width="9" style="313"/>
    <col min="5092" max="5092" width="5.75" style="313" customWidth="1"/>
    <col min="5093" max="5093" width="10.625" style="313" customWidth="1"/>
    <col min="5094" max="5094" width="6.125" style="313" customWidth="1"/>
    <col min="5095" max="5341" width="9" style="313"/>
    <col min="5342" max="5342" width="7.875" style="313" customWidth="1"/>
    <col min="5343" max="5347" width="9" style="313"/>
    <col min="5348" max="5348" width="5.75" style="313" customWidth="1"/>
    <col min="5349" max="5349" width="10.625" style="313" customWidth="1"/>
    <col min="5350" max="5350" width="6.125" style="313" customWidth="1"/>
    <col min="5351" max="5597" width="9" style="313"/>
    <col min="5598" max="5598" width="7.875" style="313" customWidth="1"/>
    <col min="5599" max="5603" width="9" style="313"/>
    <col min="5604" max="5604" width="5.75" style="313" customWidth="1"/>
    <col min="5605" max="5605" width="10.625" style="313" customWidth="1"/>
    <col min="5606" max="5606" width="6.125" style="313" customWidth="1"/>
    <col min="5607" max="5853" width="9" style="313"/>
    <col min="5854" max="5854" width="7.875" style="313" customWidth="1"/>
    <col min="5855" max="5859" width="9" style="313"/>
    <col min="5860" max="5860" width="5.75" style="313" customWidth="1"/>
    <col min="5861" max="5861" width="10.625" style="313" customWidth="1"/>
    <col min="5862" max="5862" width="6.125" style="313" customWidth="1"/>
    <col min="5863" max="6109" width="9" style="313"/>
    <col min="6110" max="6110" width="7.875" style="313" customWidth="1"/>
    <col min="6111" max="6115" width="9" style="313"/>
    <col min="6116" max="6116" width="5.75" style="313" customWidth="1"/>
    <col min="6117" max="6117" width="10.625" style="313" customWidth="1"/>
    <col min="6118" max="6118" width="6.125" style="313" customWidth="1"/>
    <col min="6119" max="6365" width="9" style="313"/>
    <col min="6366" max="6366" width="7.875" style="313" customWidth="1"/>
    <col min="6367" max="6371" width="9" style="313"/>
    <col min="6372" max="6372" width="5.75" style="313" customWidth="1"/>
    <col min="6373" max="6373" width="10.625" style="313" customWidth="1"/>
    <col min="6374" max="6374" width="6.125" style="313" customWidth="1"/>
    <col min="6375" max="6621" width="9" style="313"/>
    <col min="6622" max="6622" width="7.875" style="313" customWidth="1"/>
    <col min="6623" max="6627" width="9" style="313"/>
    <col min="6628" max="6628" width="5.75" style="313" customWidth="1"/>
    <col min="6629" max="6629" width="10.625" style="313" customWidth="1"/>
    <col min="6630" max="6630" width="6.125" style="313" customWidth="1"/>
    <col min="6631" max="6877" width="9" style="313"/>
    <col min="6878" max="6878" width="7.875" style="313" customWidth="1"/>
    <col min="6879" max="6883" width="9" style="313"/>
    <col min="6884" max="6884" width="5.75" style="313" customWidth="1"/>
    <col min="6885" max="6885" width="10.625" style="313" customWidth="1"/>
    <col min="6886" max="6886" width="6.125" style="313" customWidth="1"/>
    <col min="6887" max="7133" width="9" style="313"/>
    <col min="7134" max="7134" width="7.875" style="313" customWidth="1"/>
    <col min="7135" max="7139" width="9" style="313"/>
    <col min="7140" max="7140" width="5.75" style="313" customWidth="1"/>
    <col min="7141" max="7141" width="10.625" style="313" customWidth="1"/>
    <col min="7142" max="7142" width="6.125" style="313" customWidth="1"/>
    <col min="7143" max="7389" width="9" style="313"/>
    <col min="7390" max="7390" width="7.875" style="313" customWidth="1"/>
    <col min="7391" max="7395" width="9" style="313"/>
    <col min="7396" max="7396" width="5.75" style="313" customWidth="1"/>
    <col min="7397" max="7397" width="10.625" style="313" customWidth="1"/>
    <col min="7398" max="7398" width="6.125" style="313" customWidth="1"/>
    <col min="7399" max="7645" width="9" style="313"/>
    <col min="7646" max="7646" width="7.875" style="313" customWidth="1"/>
    <col min="7647" max="7651" width="9" style="313"/>
    <col min="7652" max="7652" width="5.75" style="313" customWidth="1"/>
    <col min="7653" max="7653" width="10.625" style="313" customWidth="1"/>
    <col min="7654" max="7654" width="6.125" style="313" customWidth="1"/>
    <col min="7655" max="7901" width="9" style="313"/>
    <col min="7902" max="7902" width="7.875" style="313" customWidth="1"/>
    <col min="7903" max="7907" width="9" style="313"/>
    <col min="7908" max="7908" width="5.75" style="313" customWidth="1"/>
    <col min="7909" max="7909" width="10.625" style="313" customWidth="1"/>
    <col min="7910" max="7910" width="6.125" style="313" customWidth="1"/>
    <col min="7911" max="8157" width="9" style="313"/>
    <col min="8158" max="8158" width="7.875" style="313" customWidth="1"/>
    <col min="8159" max="8163" width="9" style="313"/>
    <col min="8164" max="8164" width="5.75" style="313" customWidth="1"/>
    <col min="8165" max="8165" width="10.625" style="313" customWidth="1"/>
    <col min="8166" max="8166" width="6.125" style="313" customWidth="1"/>
    <col min="8167" max="8413" width="9" style="313"/>
    <col min="8414" max="8414" width="7.875" style="313" customWidth="1"/>
    <col min="8415" max="8419" width="9" style="313"/>
    <col min="8420" max="8420" width="5.75" style="313" customWidth="1"/>
    <col min="8421" max="8421" width="10.625" style="313" customWidth="1"/>
    <col min="8422" max="8422" width="6.125" style="313" customWidth="1"/>
    <col min="8423" max="8669" width="9" style="313"/>
    <col min="8670" max="8670" width="7.875" style="313" customWidth="1"/>
    <col min="8671" max="8675" width="9" style="313"/>
    <col min="8676" max="8676" width="5.75" style="313" customWidth="1"/>
    <col min="8677" max="8677" width="10.625" style="313" customWidth="1"/>
    <col min="8678" max="8678" width="6.125" style="313" customWidth="1"/>
    <col min="8679" max="8925" width="9" style="313"/>
    <col min="8926" max="8926" width="7.875" style="313" customWidth="1"/>
    <col min="8927" max="8931" width="9" style="313"/>
    <col min="8932" max="8932" width="5.75" style="313" customWidth="1"/>
    <col min="8933" max="8933" width="10.625" style="313" customWidth="1"/>
    <col min="8934" max="8934" width="6.125" style="313" customWidth="1"/>
    <col min="8935" max="9181" width="9" style="313"/>
    <col min="9182" max="9182" width="7.875" style="313" customWidth="1"/>
    <col min="9183" max="9187" width="9" style="313"/>
    <col min="9188" max="9188" width="5.75" style="313" customWidth="1"/>
    <col min="9189" max="9189" width="10.625" style="313" customWidth="1"/>
    <col min="9190" max="9190" width="6.125" style="313" customWidth="1"/>
    <col min="9191" max="9437" width="9" style="313"/>
    <col min="9438" max="9438" width="7.875" style="313" customWidth="1"/>
    <col min="9439" max="9443" width="9" style="313"/>
    <col min="9444" max="9444" width="5.75" style="313" customWidth="1"/>
    <col min="9445" max="9445" width="10.625" style="313" customWidth="1"/>
    <col min="9446" max="9446" width="6.125" style="313" customWidth="1"/>
    <col min="9447" max="9693" width="9" style="313"/>
    <col min="9694" max="9694" width="7.875" style="313" customWidth="1"/>
    <col min="9695" max="9699" width="9" style="313"/>
    <col min="9700" max="9700" width="5.75" style="313" customWidth="1"/>
    <col min="9701" max="9701" width="10.625" style="313" customWidth="1"/>
    <col min="9702" max="9702" width="6.125" style="313" customWidth="1"/>
    <col min="9703" max="9949" width="9" style="313"/>
    <col min="9950" max="9950" width="7.875" style="313" customWidth="1"/>
    <col min="9951" max="9955" width="9" style="313"/>
    <col min="9956" max="9956" width="5.75" style="313" customWidth="1"/>
    <col min="9957" max="9957" width="10.625" style="313" customWidth="1"/>
    <col min="9958" max="9958" width="6.125" style="313" customWidth="1"/>
    <col min="9959" max="10205" width="9" style="313"/>
    <col min="10206" max="10206" width="7.875" style="313" customWidth="1"/>
    <col min="10207" max="10211" width="9" style="313"/>
    <col min="10212" max="10212" width="5.75" style="313" customWidth="1"/>
    <col min="10213" max="10213" width="10.625" style="313" customWidth="1"/>
    <col min="10214" max="10214" width="6.125" style="313" customWidth="1"/>
    <col min="10215" max="10461" width="9" style="313"/>
    <col min="10462" max="10462" width="7.875" style="313" customWidth="1"/>
    <col min="10463" max="10467" width="9" style="313"/>
    <col min="10468" max="10468" width="5.75" style="313" customWidth="1"/>
    <col min="10469" max="10469" width="10.625" style="313" customWidth="1"/>
    <col min="10470" max="10470" width="6.125" style="313" customWidth="1"/>
    <col min="10471" max="10717" width="9" style="313"/>
    <col min="10718" max="10718" width="7.875" style="313" customWidth="1"/>
    <col min="10719" max="10723" width="9" style="313"/>
    <col min="10724" max="10724" width="5.75" style="313" customWidth="1"/>
    <col min="10725" max="10725" width="10.625" style="313" customWidth="1"/>
    <col min="10726" max="10726" width="6.125" style="313" customWidth="1"/>
    <col min="10727" max="10973" width="9" style="313"/>
    <col min="10974" max="10974" width="7.875" style="313" customWidth="1"/>
    <col min="10975" max="10979" width="9" style="313"/>
    <col min="10980" max="10980" width="5.75" style="313" customWidth="1"/>
    <col min="10981" max="10981" width="10.625" style="313" customWidth="1"/>
    <col min="10982" max="10982" width="6.125" style="313" customWidth="1"/>
    <col min="10983" max="11229" width="9" style="313"/>
    <col min="11230" max="11230" width="7.875" style="313" customWidth="1"/>
    <col min="11231" max="11235" width="9" style="313"/>
    <col min="11236" max="11236" width="5.75" style="313" customWidth="1"/>
    <col min="11237" max="11237" width="10.625" style="313" customWidth="1"/>
    <col min="11238" max="11238" width="6.125" style="313" customWidth="1"/>
    <col min="11239" max="11485" width="9" style="313"/>
    <col min="11486" max="11486" width="7.875" style="313" customWidth="1"/>
    <col min="11487" max="11491" width="9" style="313"/>
    <col min="11492" max="11492" width="5.75" style="313" customWidth="1"/>
    <col min="11493" max="11493" width="10.625" style="313" customWidth="1"/>
    <col min="11494" max="11494" width="6.125" style="313" customWidth="1"/>
    <col min="11495" max="11741" width="9" style="313"/>
    <col min="11742" max="11742" width="7.875" style="313" customWidth="1"/>
    <col min="11743" max="11747" width="9" style="313"/>
    <col min="11748" max="11748" width="5.75" style="313" customWidth="1"/>
    <col min="11749" max="11749" width="10.625" style="313" customWidth="1"/>
    <col min="11750" max="11750" width="6.125" style="313" customWidth="1"/>
    <col min="11751" max="11997" width="9" style="313"/>
    <col min="11998" max="11998" width="7.875" style="313" customWidth="1"/>
    <col min="11999" max="12003" width="9" style="313"/>
    <col min="12004" max="12004" width="5.75" style="313" customWidth="1"/>
    <col min="12005" max="12005" width="10.625" style="313" customWidth="1"/>
    <col min="12006" max="12006" width="6.125" style="313" customWidth="1"/>
    <col min="12007" max="12253" width="9" style="313"/>
    <col min="12254" max="12254" width="7.875" style="313" customWidth="1"/>
    <col min="12255" max="12259" width="9" style="313"/>
    <col min="12260" max="12260" width="5.75" style="313" customWidth="1"/>
    <col min="12261" max="12261" width="10.625" style="313" customWidth="1"/>
    <col min="12262" max="12262" width="6.125" style="313" customWidth="1"/>
    <col min="12263" max="12509" width="9" style="313"/>
    <col min="12510" max="12510" width="7.875" style="313" customWidth="1"/>
    <col min="12511" max="12515" width="9" style="313"/>
    <col min="12516" max="12516" width="5.75" style="313" customWidth="1"/>
    <col min="12517" max="12517" width="10.625" style="313" customWidth="1"/>
    <col min="12518" max="12518" width="6.125" style="313" customWidth="1"/>
    <col min="12519" max="12765" width="9" style="313"/>
    <col min="12766" max="12766" width="7.875" style="313" customWidth="1"/>
    <col min="12767" max="12771" width="9" style="313"/>
    <col min="12772" max="12772" width="5.75" style="313" customWidth="1"/>
    <col min="12773" max="12773" width="10.625" style="313" customWidth="1"/>
    <col min="12774" max="12774" width="6.125" style="313" customWidth="1"/>
    <col min="12775" max="13021" width="9" style="313"/>
    <col min="13022" max="13022" width="7.875" style="313" customWidth="1"/>
    <col min="13023" max="13027" width="9" style="313"/>
    <col min="13028" max="13028" width="5.75" style="313" customWidth="1"/>
    <col min="13029" max="13029" width="10.625" style="313" customWidth="1"/>
    <col min="13030" max="13030" width="6.125" style="313" customWidth="1"/>
    <col min="13031" max="13277" width="9" style="313"/>
    <col min="13278" max="13278" width="7.875" style="313" customWidth="1"/>
    <col min="13279" max="13283" width="9" style="313"/>
    <col min="13284" max="13284" width="5.75" style="313" customWidth="1"/>
    <col min="13285" max="13285" width="10.625" style="313" customWidth="1"/>
    <col min="13286" max="13286" width="6.125" style="313" customWidth="1"/>
    <col min="13287" max="13533" width="9" style="313"/>
    <col min="13534" max="13534" width="7.875" style="313" customWidth="1"/>
    <col min="13535" max="13539" width="9" style="313"/>
    <col min="13540" max="13540" width="5.75" style="313" customWidth="1"/>
    <col min="13541" max="13541" width="10.625" style="313" customWidth="1"/>
    <col min="13542" max="13542" width="6.125" style="313" customWidth="1"/>
    <col min="13543" max="13789" width="9" style="313"/>
    <col min="13790" max="13790" width="7.875" style="313" customWidth="1"/>
    <col min="13791" max="13795" width="9" style="313"/>
    <col min="13796" max="13796" width="5.75" style="313" customWidth="1"/>
    <col min="13797" max="13797" width="10.625" style="313" customWidth="1"/>
    <col min="13798" max="13798" width="6.125" style="313" customWidth="1"/>
    <col min="13799" max="14045" width="9" style="313"/>
    <col min="14046" max="14046" width="7.875" style="313" customWidth="1"/>
    <col min="14047" max="14051" width="9" style="313"/>
    <col min="14052" max="14052" width="5.75" style="313" customWidth="1"/>
    <col min="14053" max="14053" width="10.625" style="313" customWidth="1"/>
    <col min="14054" max="14054" width="6.125" style="313" customWidth="1"/>
    <col min="14055" max="14301" width="9" style="313"/>
    <col min="14302" max="14302" width="7.875" style="313" customWidth="1"/>
    <col min="14303" max="14307" width="9" style="313"/>
    <col min="14308" max="14308" width="5.75" style="313" customWidth="1"/>
    <col min="14309" max="14309" width="10.625" style="313" customWidth="1"/>
    <col min="14310" max="14310" width="6.125" style="313" customWidth="1"/>
    <col min="14311" max="14557" width="9" style="313"/>
    <col min="14558" max="14558" width="7.875" style="313" customWidth="1"/>
    <col min="14559" max="14563" width="9" style="313"/>
    <col min="14564" max="14564" width="5.75" style="313" customWidth="1"/>
    <col min="14565" max="14565" width="10.625" style="313" customWidth="1"/>
    <col min="14566" max="14566" width="6.125" style="313" customWidth="1"/>
    <col min="14567" max="14813" width="9" style="313"/>
    <col min="14814" max="14814" width="7.875" style="313" customWidth="1"/>
    <col min="14815" max="14819" width="9" style="313"/>
    <col min="14820" max="14820" width="5.75" style="313" customWidth="1"/>
    <col min="14821" max="14821" width="10.625" style="313" customWidth="1"/>
    <col min="14822" max="14822" width="6.125" style="313" customWidth="1"/>
    <col min="14823" max="15069" width="9" style="313"/>
    <col min="15070" max="15070" width="7.875" style="313" customWidth="1"/>
    <col min="15071" max="15075" width="9" style="313"/>
    <col min="15076" max="15076" width="5.75" style="313" customWidth="1"/>
    <col min="15077" max="15077" width="10.625" style="313" customWidth="1"/>
    <col min="15078" max="15078" width="6.125" style="313" customWidth="1"/>
    <col min="15079" max="15325" width="9" style="313"/>
    <col min="15326" max="15326" width="7.875" style="313" customWidth="1"/>
    <col min="15327" max="15331" width="9" style="313"/>
    <col min="15332" max="15332" width="5.75" style="313" customWidth="1"/>
    <col min="15333" max="15333" width="10.625" style="313" customWidth="1"/>
    <col min="15334" max="15334" width="6.125" style="313" customWidth="1"/>
    <col min="15335" max="15581" width="9" style="313"/>
    <col min="15582" max="15582" width="7.875" style="313" customWidth="1"/>
    <col min="15583" max="15587" width="9" style="313"/>
    <col min="15588" max="15588" width="5.75" style="313" customWidth="1"/>
    <col min="15589" max="15589" width="10.625" style="313" customWidth="1"/>
    <col min="15590" max="15590" width="6.125" style="313" customWidth="1"/>
    <col min="15591" max="15837" width="9" style="313"/>
    <col min="15838" max="15838" width="7.875" style="313" customWidth="1"/>
    <col min="15839" max="15843" width="9" style="313"/>
    <col min="15844" max="15844" width="5.75" style="313" customWidth="1"/>
    <col min="15845" max="15845" width="10.625" style="313" customWidth="1"/>
    <col min="15846" max="15846" width="6.125" style="313" customWidth="1"/>
    <col min="15847" max="16093" width="9" style="313"/>
    <col min="16094" max="16094" width="7.875" style="313" customWidth="1"/>
    <col min="16095" max="16099" width="9" style="313"/>
    <col min="16100" max="16100" width="5.75" style="313" customWidth="1"/>
    <col min="16101" max="16101" width="10.625" style="313" customWidth="1"/>
    <col min="16102" max="16102" width="6.125" style="313" customWidth="1"/>
    <col min="16103" max="16384" width="9" style="313"/>
  </cols>
  <sheetData>
    <row r="1" spans="1:20" s="313" customFormat="1" ht="18" customHeight="1" x14ac:dyDescent="0.15">
      <c r="A1" s="254" t="s">
        <v>125</v>
      </c>
      <c r="B1" s="254"/>
      <c r="C1" s="254"/>
      <c r="D1" s="254"/>
      <c r="E1" s="254"/>
      <c r="F1" s="254"/>
      <c r="G1" s="254"/>
    </row>
    <row r="2" spans="1:20" s="313" customFormat="1" ht="18" customHeight="1" x14ac:dyDescent="0.15">
      <c r="A2" s="254"/>
      <c r="B2" s="254"/>
      <c r="C2" s="254"/>
      <c r="D2" s="254"/>
      <c r="E2" s="254"/>
      <c r="F2" s="254"/>
      <c r="G2" s="254"/>
    </row>
    <row r="3" spans="1:20" s="313" customFormat="1" ht="21" customHeight="1" x14ac:dyDescent="0.15">
      <c r="A3" s="258" t="s">
        <v>41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</row>
    <row r="5" spans="1:20" s="313" customFormat="1" ht="21" customHeight="1" x14ac:dyDescent="0.15">
      <c r="B5" s="254" t="s">
        <v>42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</row>
    <row r="6" spans="1:20" s="261" customFormat="1" ht="41.25" customHeight="1" x14ac:dyDescent="0.15">
      <c r="B6" s="314" t="s">
        <v>27</v>
      </c>
      <c r="C6" s="314"/>
      <c r="D6" s="314"/>
      <c r="E6" s="314"/>
      <c r="F6" s="314"/>
      <c r="G6" s="314"/>
      <c r="H6" s="315" t="s">
        <v>28</v>
      </c>
      <c r="I6" s="315"/>
      <c r="J6" s="315" t="s">
        <v>127</v>
      </c>
      <c r="K6" s="315"/>
      <c r="L6" s="315"/>
      <c r="M6" s="315"/>
      <c r="N6" s="316" t="s">
        <v>29</v>
      </c>
      <c r="O6" s="317"/>
      <c r="P6" s="317"/>
      <c r="Q6" s="317"/>
      <c r="R6" s="317"/>
      <c r="S6" s="318"/>
    </row>
    <row r="7" spans="1:20" s="261" customFormat="1" ht="41.25" customHeight="1" x14ac:dyDescent="0.15">
      <c r="B7" s="314"/>
      <c r="C7" s="314"/>
      <c r="D7" s="314"/>
      <c r="E7" s="314"/>
      <c r="F7" s="314"/>
      <c r="G7" s="314"/>
      <c r="H7" s="319"/>
      <c r="I7" s="319"/>
      <c r="J7" s="315"/>
      <c r="K7" s="315"/>
      <c r="L7" s="315"/>
      <c r="M7" s="315"/>
      <c r="N7" s="320"/>
      <c r="O7" s="321"/>
      <c r="P7" s="321"/>
      <c r="Q7" s="321"/>
      <c r="R7" s="321"/>
      <c r="S7" s="322"/>
    </row>
    <row r="8" spans="1:20" s="261" customFormat="1" ht="41.25" customHeight="1" x14ac:dyDescent="0.15">
      <c r="B8" s="314"/>
      <c r="C8" s="314"/>
      <c r="D8" s="314"/>
      <c r="E8" s="314"/>
      <c r="F8" s="314"/>
      <c r="G8" s="314"/>
      <c r="H8" s="319"/>
      <c r="I8" s="319"/>
      <c r="J8" s="315"/>
      <c r="K8" s="315"/>
      <c r="L8" s="315"/>
      <c r="M8" s="315"/>
      <c r="N8" s="320"/>
      <c r="O8" s="321"/>
      <c r="P8" s="321"/>
      <c r="Q8" s="321"/>
      <c r="R8" s="321"/>
      <c r="S8" s="322"/>
    </row>
    <row r="9" spans="1:20" s="261" customFormat="1" ht="41.25" customHeight="1" x14ac:dyDescent="0.15">
      <c r="B9" s="314"/>
      <c r="C9" s="314"/>
      <c r="D9" s="314"/>
      <c r="E9" s="314"/>
      <c r="F9" s="314"/>
      <c r="G9" s="314"/>
      <c r="H9" s="319"/>
      <c r="I9" s="319"/>
      <c r="J9" s="315"/>
      <c r="K9" s="315"/>
      <c r="L9" s="315"/>
      <c r="M9" s="315"/>
      <c r="N9" s="320"/>
      <c r="O9" s="321"/>
      <c r="P9" s="321"/>
      <c r="Q9" s="321"/>
      <c r="R9" s="321"/>
      <c r="S9" s="322"/>
    </row>
    <row r="10" spans="1:20" s="261" customFormat="1" ht="41.25" customHeight="1" x14ac:dyDescent="0.15">
      <c r="B10" s="314"/>
      <c r="C10" s="314"/>
      <c r="D10" s="314"/>
      <c r="E10" s="314"/>
      <c r="F10" s="314"/>
      <c r="G10" s="314"/>
      <c r="H10" s="319"/>
      <c r="I10" s="319"/>
      <c r="J10" s="315"/>
      <c r="K10" s="315"/>
      <c r="L10" s="315"/>
      <c r="M10" s="315"/>
      <c r="N10" s="320"/>
      <c r="O10" s="321"/>
      <c r="P10" s="321"/>
      <c r="Q10" s="321"/>
      <c r="R10" s="321"/>
      <c r="S10" s="322"/>
    </row>
    <row r="11" spans="1:20" s="261" customFormat="1" ht="18" customHeight="1" x14ac:dyDescent="0.15">
      <c r="B11" s="323"/>
      <c r="C11" s="323"/>
      <c r="D11" s="323"/>
      <c r="E11" s="323"/>
      <c r="F11" s="323"/>
      <c r="G11" s="323"/>
      <c r="H11" s="324"/>
      <c r="I11" s="324"/>
      <c r="J11" s="324"/>
      <c r="K11" s="324"/>
      <c r="L11" s="324"/>
      <c r="M11" s="324"/>
      <c r="N11" s="325"/>
      <c r="O11" s="325"/>
      <c r="P11" s="325"/>
      <c r="Q11" s="325"/>
      <c r="R11" s="325"/>
      <c r="S11" s="325"/>
    </row>
    <row r="12" spans="1:20" s="261" customFormat="1" ht="21" customHeight="1" x14ac:dyDescent="0.15">
      <c r="B12" s="326" t="s">
        <v>154</v>
      </c>
      <c r="C12" s="327"/>
      <c r="D12" s="327"/>
      <c r="E12" s="327"/>
      <c r="F12" s="327"/>
      <c r="G12" s="327"/>
    </row>
    <row r="13" spans="1:20" s="261" customFormat="1" ht="41.25" customHeight="1" x14ac:dyDescent="0.15">
      <c r="B13" s="328" t="s">
        <v>27</v>
      </c>
      <c r="C13" s="329"/>
      <c r="D13" s="329"/>
      <c r="E13" s="329"/>
      <c r="F13" s="329"/>
      <c r="G13" s="330"/>
      <c r="H13" s="316" t="s">
        <v>30</v>
      </c>
      <c r="I13" s="318"/>
      <c r="J13" s="315" t="s">
        <v>31</v>
      </c>
      <c r="K13" s="315"/>
      <c r="L13" s="315"/>
      <c r="M13" s="315"/>
      <c r="N13" s="315" t="s">
        <v>40</v>
      </c>
      <c r="O13" s="315"/>
      <c r="P13" s="315"/>
      <c r="Q13" s="316" t="s">
        <v>29</v>
      </c>
      <c r="R13" s="317"/>
      <c r="S13" s="318"/>
    </row>
    <row r="14" spans="1:20" s="261" customFormat="1" ht="41.25" customHeight="1" x14ac:dyDescent="0.15">
      <c r="B14" s="331" t="s">
        <v>36</v>
      </c>
      <c r="C14" s="332"/>
      <c r="D14" s="332"/>
      <c r="E14" s="332"/>
      <c r="F14" s="332"/>
      <c r="G14" s="333"/>
      <c r="H14" s="319"/>
      <c r="I14" s="319"/>
      <c r="J14" s="334"/>
      <c r="K14" s="335"/>
      <c r="L14" s="335"/>
      <c r="M14" s="336" t="s">
        <v>37</v>
      </c>
      <c r="N14" s="315"/>
      <c r="O14" s="315"/>
      <c r="P14" s="315"/>
      <c r="Q14" s="316"/>
      <c r="R14" s="317"/>
      <c r="S14" s="318"/>
    </row>
    <row r="15" spans="1:20" s="261" customFormat="1" ht="41.25" customHeight="1" x14ac:dyDescent="0.15">
      <c r="B15" s="331"/>
      <c r="C15" s="332"/>
      <c r="D15" s="337"/>
      <c r="E15" s="337"/>
      <c r="F15" s="337"/>
      <c r="G15" s="338"/>
      <c r="H15" s="319"/>
      <c r="I15" s="319"/>
      <c r="J15" s="334"/>
      <c r="K15" s="335"/>
      <c r="L15" s="335"/>
      <c r="M15" s="336" t="s">
        <v>37</v>
      </c>
      <c r="N15" s="315"/>
      <c r="O15" s="315"/>
      <c r="P15" s="315"/>
      <c r="Q15" s="316"/>
      <c r="R15" s="317"/>
      <c r="S15" s="318"/>
    </row>
    <row r="16" spans="1:20" s="261" customFormat="1" ht="41.25" customHeight="1" x14ac:dyDescent="0.15">
      <c r="B16" s="331"/>
      <c r="C16" s="332"/>
      <c r="D16" s="337"/>
      <c r="E16" s="337"/>
      <c r="F16" s="337"/>
      <c r="G16" s="338"/>
      <c r="H16" s="319"/>
      <c r="I16" s="319"/>
      <c r="J16" s="334"/>
      <c r="K16" s="335"/>
      <c r="L16" s="335"/>
      <c r="M16" s="336" t="s">
        <v>37</v>
      </c>
      <c r="N16" s="315"/>
      <c r="O16" s="315"/>
      <c r="P16" s="315"/>
      <c r="Q16" s="316"/>
      <c r="R16" s="317"/>
      <c r="S16" s="318"/>
    </row>
    <row r="17" spans="2:19" s="261" customFormat="1" ht="41.25" customHeight="1" x14ac:dyDescent="0.15">
      <c r="B17" s="331"/>
      <c r="C17" s="332"/>
      <c r="D17" s="337"/>
      <c r="E17" s="337"/>
      <c r="F17" s="337"/>
      <c r="G17" s="338"/>
      <c r="H17" s="319"/>
      <c r="I17" s="319"/>
      <c r="J17" s="334"/>
      <c r="K17" s="335"/>
      <c r="L17" s="335"/>
      <c r="M17" s="336" t="s">
        <v>37</v>
      </c>
      <c r="N17" s="315"/>
      <c r="O17" s="315"/>
      <c r="P17" s="315"/>
      <c r="Q17" s="316"/>
      <c r="R17" s="317"/>
      <c r="S17" s="318"/>
    </row>
    <row r="18" spans="2:19" s="261" customFormat="1" ht="41.25" customHeight="1" x14ac:dyDescent="0.15">
      <c r="B18" s="331"/>
      <c r="C18" s="332"/>
      <c r="D18" s="332"/>
      <c r="E18" s="332"/>
      <c r="F18" s="332"/>
      <c r="G18" s="333"/>
      <c r="H18" s="319"/>
      <c r="I18" s="319"/>
      <c r="J18" s="334"/>
      <c r="K18" s="335"/>
      <c r="L18" s="335"/>
      <c r="M18" s="336" t="s">
        <v>37</v>
      </c>
      <c r="N18" s="315"/>
      <c r="O18" s="315"/>
      <c r="P18" s="315"/>
      <c r="Q18" s="316"/>
      <c r="R18" s="317"/>
      <c r="S18" s="318"/>
    </row>
    <row r="19" spans="2:19" s="261" customFormat="1" ht="41.25" customHeight="1" x14ac:dyDescent="0.15">
      <c r="B19" s="339" t="s">
        <v>35</v>
      </c>
      <c r="C19" s="332" t="s">
        <v>126</v>
      </c>
      <c r="D19" s="337"/>
      <c r="E19" s="337"/>
      <c r="F19" s="337"/>
      <c r="G19" s="338"/>
      <c r="H19" s="319"/>
      <c r="I19" s="319"/>
      <c r="J19" s="334"/>
      <c r="K19" s="335"/>
      <c r="L19" s="335"/>
      <c r="M19" s="336" t="s">
        <v>37</v>
      </c>
      <c r="N19" s="315"/>
      <c r="O19" s="315"/>
      <c r="P19" s="315"/>
      <c r="Q19" s="316"/>
      <c r="R19" s="317"/>
      <c r="S19" s="318"/>
    </row>
    <row r="20" spans="2:19" s="261" customFormat="1" ht="41.25" customHeight="1" x14ac:dyDescent="0.15">
      <c r="B20" s="339"/>
      <c r="C20" s="332" t="s">
        <v>32</v>
      </c>
      <c r="D20" s="337"/>
      <c r="E20" s="337"/>
      <c r="F20" s="337"/>
      <c r="G20" s="338"/>
      <c r="H20" s="319"/>
      <c r="I20" s="319"/>
      <c r="J20" s="334"/>
      <c r="K20" s="335"/>
      <c r="L20" s="335"/>
      <c r="M20" s="336" t="s">
        <v>37</v>
      </c>
      <c r="N20" s="315"/>
      <c r="O20" s="315"/>
      <c r="P20" s="315"/>
      <c r="Q20" s="316"/>
      <c r="R20" s="317"/>
      <c r="S20" s="318"/>
    </row>
    <row r="21" spans="2:19" s="261" customFormat="1" ht="41.25" customHeight="1" x14ac:dyDescent="0.15">
      <c r="B21" s="339"/>
      <c r="C21" s="332" t="s">
        <v>33</v>
      </c>
      <c r="D21" s="332"/>
      <c r="E21" s="332"/>
      <c r="F21" s="332"/>
      <c r="G21" s="333"/>
      <c r="H21" s="319"/>
      <c r="I21" s="319"/>
      <c r="J21" s="334"/>
      <c r="K21" s="335"/>
      <c r="L21" s="335"/>
      <c r="M21" s="336" t="s">
        <v>37</v>
      </c>
      <c r="N21" s="315"/>
      <c r="O21" s="315"/>
      <c r="P21" s="315"/>
      <c r="Q21" s="316"/>
      <c r="R21" s="317"/>
      <c r="S21" s="318"/>
    </row>
    <row r="22" spans="2:19" s="261" customFormat="1" ht="41.25" customHeight="1" x14ac:dyDescent="0.15">
      <c r="B22" s="339"/>
      <c r="C22" s="332" t="s">
        <v>34</v>
      </c>
      <c r="D22" s="337"/>
      <c r="E22" s="337"/>
      <c r="F22" s="337"/>
      <c r="G22" s="338"/>
      <c r="H22" s="319"/>
      <c r="I22" s="319"/>
      <c r="J22" s="334"/>
      <c r="K22" s="335"/>
      <c r="L22" s="335"/>
      <c r="M22" s="336" t="s">
        <v>37</v>
      </c>
      <c r="N22" s="315"/>
      <c r="O22" s="315"/>
      <c r="P22" s="315"/>
      <c r="Q22" s="316"/>
      <c r="R22" s="317"/>
      <c r="S22" s="318"/>
    </row>
    <row r="23" spans="2:19" s="261" customFormat="1" ht="17.25" customHeight="1" x14ac:dyDescent="0.15"/>
    <row r="24" spans="2:19" s="261" customFormat="1" ht="17.25" customHeight="1" x14ac:dyDescent="0.15"/>
    <row r="25" spans="2:19" s="261" customFormat="1" ht="17.25" customHeight="1" x14ac:dyDescent="0.15"/>
    <row r="26" spans="2:19" s="261" customFormat="1" ht="17.25" customHeight="1" x14ac:dyDescent="0.15"/>
    <row r="27" spans="2:19" s="261" customFormat="1" ht="17.25" customHeight="1" x14ac:dyDescent="0.15"/>
    <row r="28" spans="2:19" s="261" customFormat="1" ht="17.25" customHeight="1" x14ac:dyDescent="0.15"/>
    <row r="29" spans="2:19" s="261" customFormat="1" ht="17.25" customHeight="1" x14ac:dyDescent="0.15"/>
    <row r="30" spans="2:19" s="261" customFormat="1" ht="17.25" customHeight="1" x14ac:dyDescent="0.15"/>
    <row r="31" spans="2:19" s="261" customFormat="1" ht="17.25" customHeight="1" x14ac:dyDescent="0.15"/>
    <row r="32" spans="2:19" s="261" customFormat="1" ht="17.25" customHeight="1" x14ac:dyDescent="0.15"/>
    <row r="33" s="261" customFormat="1" ht="17.25" customHeight="1" x14ac:dyDescent="0.15"/>
    <row r="34" s="261" customFormat="1" ht="17.25" customHeight="1" x14ac:dyDescent="0.15"/>
    <row r="35" s="261" customFormat="1" ht="17.25" customHeight="1" x14ac:dyDescent="0.15"/>
    <row r="36" s="261" customFormat="1" ht="17.25" customHeight="1" x14ac:dyDescent="0.15"/>
    <row r="37" s="261" customFormat="1" ht="17.25" customHeight="1" x14ac:dyDescent="0.15"/>
  </sheetData>
  <mergeCells count="73">
    <mergeCell ref="B10:G10"/>
    <mergeCell ref="H10:I10"/>
    <mergeCell ref="J10:M10"/>
    <mergeCell ref="A3:S3"/>
    <mergeCell ref="J6:M6"/>
    <mergeCell ref="H6:I6"/>
    <mergeCell ref="B6:G6"/>
    <mergeCell ref="B7:G7"/>
    <mergeCell ref="H7:I7"/>
    <mergeCell ref="J7:M7"/>
    <mergeCell ref="B8:G8"/>
    <mergeCell ref="H8:I8"/>
    <mergeCell ref="J8:M8"/>
    <mergeCell ref="B13:G13"/>
    <mergeCell ref="H13:I13"/>
    <mergeCell ref="J13:M13"/>
    <mergeCell ref="N13:P13"/>
    <mergeCell ref="Q13:S13"/>
    <mergeCell ref="J19:L19"/>
    <mergeCell ref="Q18:S18"/>
    <mergeCell ref="B9:G9"/>
    <mergeCell ref="H9:I9"/>
    <mergeCell ref="J9:M9"/>
    <mergeCell ref="H14:I14"/>
    <mergeCell ref="N14:P14"/>
    <mergeCell ref="Q14:S14"/>
    <mergeCell ref="C18:G18"/>
    <mergeCell ref="H18:I18"/>
    <mergeCell ref="N18:P18"/>
    <mergeCell ref="H17:I17"/>
    <mergeCell ref="N17:P17"/>
    <mergeCell ref="Q17:S17"/>
    <mergeCell ref="C17:G17"/>
    <mergeCell ref="Q15:S15"/>
    <mergeCell ref="H16:I16"/>
    <mergeCell ref="N16:P16"/>
    <mergeCell ref="C16:G16"/>
    <mergeCell ref="H15:I15"/>
    <mergeCell ref="N15:P15"/>
    <mergeCell ref="C15:G15"/>
    <mergeCell ref="N22:P22"/>
    <mergeCell ref="Q22:S22"/>
    <mergeCell ref="J22:L22"/>
    <mergeCell ref="C22:G22"/>
    <mergeCell ref="H22:I22"/>
    <mergeCell ref="B19:B22"/>
    <mergeCell ref="B14:B18"/>
    <mergeCell ref="J14:L14"/>
    <mergeCell ref="J15:L15"/>
    <mergeCell ref="J16:L16"/>
    <mergeCell ref="J17:L17"/>
    <mergeCell ref="J18:L18"/>
    <mergeCell ref="C21:G21"/>
    <mergeCell ref="H21:I21"/>
    <mergeCell ref="C19:G19"/>
    <mergeCell ref="H19:I19"/>
    <mergeCell ref="C14:G14"/>
    <mergeCell ref="J21:L21"/>
    <mergeCell ref="C20:G20"/>
    <mergeCell ref="H20:I20"/>
    <mergeCell ref="J20:L20"/>
    <mergeCell ref="Q21:S21"/>
    <mergeCell ref="Q20:S20"/>
    <mergeCell ref="Q19:S19"/>
    <mergeCell ref="Q16:S16"/>
    <mergeCell ref="N6:S6"/>
    <mergeCell ref="N7:S7"/>
    <mergeCell ref="N8:S8"/>
    <mergeCell ref="N9:S9"/>
    <mergeCell ref="N10:S10"/>
    <mergeCell ref="N21:P21"/>
    <mergeCell ref="N20:P20"/>
    <mergeCell ref="N19:P19"/>
  </mergeCells>
  <phoneticPr fontId="2"/>
  <pageMargins left="0.59055118110236227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43"/>
  <sheetViews>
    <sheetView showGridLines="0" view="pageBreakPreview" zoomScale="85" zoomScaleNormal="75" zoomScaleSheetLayoutView="85" workbookViewId="0"/>
  </sheetViews>
  <sheetFormatPr defaultRowHeight="13.5" x14ac:dyDescent="0.15"/>
  <cols>
    <col min="1" max="1" width="2.5" style="4" customWidth="1"/>
    <col min="2" max="2" width="21.25" style="4" customWidth="1"/>
    <col min="3" max="8" width="10.25" style="4" customWidth="1"/>
    <col min="9" max="9" width="12" style="4" customWidth="1"/>
    <col min="10" max="16384" width="9" style="4"/>
  </cols>
  <sheetData>
    <row r="1" spans="1:9" ht="18" customHeight="1" x14ac:dyDescent="0.15">
      <c r="A1" s="9" t="s">
        <v>50</v>
      </c>
      <c r="B1" s="9"/>
      <c r="C1" s="9"/>
      <c r="D1" s="9"/>
    </row>
    <row r="2" spans="1:9" ht="18" customHeight="1" x14ac:dyDescent="0.15">
      <c r="A2" s="9"/>
    </row>
    <row r="3" spans="1:9" ht="18" customHeight="1" x14ac:dyDescent="0.15">
      <c r="A3" s="124" t="s">
        <v>49</v>
      </c>
      <c r="B3" s="124"/>
      <c r="C3" s="124"/>
      <c r="D3" s="124"/>
      <c r="E3" s="124"/>
      <c r="F3" s="124"/>
      <c r="G3" s="124"/>
      <c r="H3" s="124"/>
      <c r="I3" s="124"/>
    </row>
    <row r="4" spans="1:9" ht="18" customHeight="1" x14ac:dyDescent="0.15">
      <c r="E4" s="8"/>
      <c r="F4" s="8"/>
      <c r="G4" s="8"/>
      <c r="H4" s="8"/>
      <c r="I4" s="8"/>
    </row>
    <row r="5" spans="1:9" ht="18" customHeight="1" thickBot="1" x14ac:dyDescent="0.2">
      <c r="G5" s="7"/>
      <c r="H5" s="7" t="s">
        <v>48</v>
      </c>
      <c r="I5" s="7"/>
    </row>
    <row r="6" spans="1:9" ht="45" customHeight="1" x14ac:dyDescent="0.15">
      <c r="A6" s="125" t="s">
        <v>44</v>
      </c>
      <c r="B6" s="126"/>
      <c r="C6" s="138" t="s">
        <v>130</v>
      </c>
      <c r="D6" s="136"/>
      <c r="E6" s="137" t="s">
        <v>74</v>
      </c>
      <c r="F6" s="136"/>
      <c r="G6" s="135" t="s">
        <v>73</v>
      </c>
      <c r="H6" s="136"/>
      <c r="I6" s="97" t="s">
        <v>6</v>
      </c>
    </row>
    <row r="7" spans="1:9" ht="19.5" customHeight="1" x14ac:dyDescent="0.15">
      <c r="A7" s="127"/>
      <c r="B7" s="128"/>
      <c r="C7" s="145" t="s">
        <v>69</v>
      </c>
      <c r="D7" s="143"/>
      <c r="E7" s="144" t="s">
        <v>68</v>
      </c>
      <c r="F7" s="143"/>
      <c r="G7" s="142" t="s">
        <v>67</v>
      </c>
      <c r="H7" s="143"/>
      <c r="I7" s="98"/>
    </row>
    <row r="8" spans="1:9" ht="19.5" customHeight="1" x14ac:dyDescent="0.15">
      <c r="A8" s="129"/>
      <c r="B8" s="130"/>
      <c r="C8" s="340" t="s">
        <v>45</v>
      </c>
      <c r="D8" s="341" t="s">
        <v>47</v>
      </c>
      <c r="E8" s="342" t="s">
        <v>45</v>
      </c>
      <c r="F8" s="341" t="s">
        <v>47</v>
      </c>
      <c r="G8" s="343" t="s">
        <v>45</v>
      </c>
      <c r="H8" s="341" t="s">
        <v>47</v>
      </c>
      <c r="I8" s="98"/>
    </row>
    <row r="9" spans="1:9" ht="19.5" customHeight="1" thickBot="1" x14ac:dyDescent="0.2">
      <c r="A9" s="131"/>
      <c r="B9" s="132"/>
      <c r="C9" s="344"/>
      <c r="D9" s="345" t="s">
        <v>46</v>
      </c>
      <c r="E9" s="346"/>
      <c r="F9" s="345" t="s">
        <v>46</v>
      </c>
      <c r="G9" s="347"/>
      <c r="H9" s="345" t="s">
        <v>46</v>
      </c>
      <c r="I9" s="99"/>
    </row>
    <row r="10" spans="1:9" ht="22.5" customHeight="1" x14ac:dyDescent="0.15">
      <c r="A10" s="150" t="s">
        <v>166</v>
      </c>
      <c r="B10" s="148"/>
      <c r="C10" s="148"/>
      <c r="D10" s="148"/>
      <c r="E10" s="148"/>
      <c r="F10" s="148"/>
      <c r="G10" s="148"/>
      <c r="H10" s="149"/>
      <c r="I10" s="61"/>
    </row>
    <row r="11" spans="1:9" ht="22.5" customHeight="1" x14ac:dyDescent="0.15">
      <c r="A11" s="150"/>
      <c r="B11" s="148"/>
      <c r="C11" s="148"/>
      <c r="D11" s="148"/>
      <c r="E11" s="148"/>
      <c r="F11" s="148"/>
      <c r="G11" s="148"/>
      <c r="H11" s="149"/>
      <c r="I11" s="62"/>
    </row>
    <row r="12" spans="1:9" ht="19.5" customHeight="1" x14ac:dyDescent="0.15">
      <c r="A12" s="155"/>
      <c r="B12" s="105" t="s">
        <v>131</v>
      </c>
      <c r="C12" s="113">
        <f>'＜改良＞原材料'!$D$22</f>
        <v>0</v>
      </c>
      <c r="D12" s="68">
        <f>'＜改良＞原材料'!$D$21</f>
        <v>0</v>
      </c>
      <c r="E12" s="111">
        <f>'＜改良＞原材料'!$E$22</f>
        <v>0</v>
      </c>
      <c r="F12" s="68">
        <f>'＜改良＞原材料'!$E$21</f>
        <v>0</v>
      </c>
      <c r="G12" s="111">
        <f>'＜改良＞原材料'!$F$22</f>
        <v>0</v>
      </c>
      <c r="H12" s="68">
        <f>'＜改良＞原材料'!$F$21</f>
        <v>0</v>
      </c>
      <c r="I12" s="139" t="s">
        <v>167</v>
      </c>
    </row>
    <row r="13" spans="1:9" ht="19.5" customHeight="1" x14ac:dyDescent="0.15">
      <c r="A13" s="155"/>
      <c r="B13" s="106"/>
      <c r="C13" s="114"/>
      <c r="D13" s="69">
        <f>'＜改良＞原材料'!$D$20</f>
        <v>0</v>
      </c>
      <c r="E13" s="112"/>
      <c r="F13" s="69">
        <f>'＜改良＞原材料'!$E$20</f>
        <v>0</v>
      </c>
      <c r="G13" s="112"/>
      <c r="H13" s="69">
        <f>'＜改良＞原材料'!$F$20</f>
        <v>0</v>
      </c>
      <c r="I13" s="140"/>
    </row>
    <row r="14" spans="1:9" ht="19.5" customHeight="1" x14ac:dyDescent="0.15">
      <c r="A14" s="155"/>
      <c r="B14" s="108" t="s">
        <v>144</v>
      </c>
      <c r="C14" s="113">
        <f>'＜改良＞機械'!$D$22</f>
        <v>0</v>
      </c>
      <c r="D14" s="68">
        <f>'＜改良＞機械'!$D$21</f>
        <v>0</v>
      </c>
      <c r="E14" s="111">
        <f>'＜改良＞機械'!$E$22</f>
        <v>0</v>
      </c>
      <c r="F14" s="68">
        <f>'＜改良＞機械'!$E$21</f>
        <v>0</v>
      </c>
      <c r="G14" s="111">
        <f>'＜改良＞機械'!$F$22</f>
        <v>0</v>
      </c>
      <c r="H14" s="68">
        <f>'＜改良＞機械'!$F$21</f>
        <v>0</v>
      </c>
      <c r="I14" s="140"/>
    </row>
    <row r="15" spans="1:9" ht="19.5" customHeight="1" x14ac:dyDescent="0.15">
      <c r="A15" s="155"/>
      <c r="B15" s="108"/>
      <c r="C15" s="114"/>
      <c r="D15" s="69">
        <f>'＜改良＞機械'!$D$20</f>
        <v>0</v>
      </c>
      <c r="E15" s="112"/>
      <c r="F15" s="69">
        <f>'＜改良＞機械'!$E$20</f>
        <v>0</v>
      </c>
      <c r="G15" s="112"/>
      <c r="H15" s="69">
        <f>'＜改良＞機械'!$F$20</f>
        <v>0</v>
      </c>
      <c r="I15" s="140"/>
    </row>
    <row r="16" spans="1:9" ht="19.5" customHeight="1" x14ac:dyDescent="0.15">
      <c r="A16" s="155"/>
      <c r="B16" s="105" t="s">
        <v>149</v>
      </c>
      <c r="C16" s="113">
        <f>'＜改良＞委託'!$D$22</f>
        <v>0</v>
      </c>
      <c r="D16" s="68">
        <f>'＜改良＞委託'!$D$21</f>
        <v>0</v>
      </c>
      <c r="E16" s="111">
        <f>'＜改良＞委託'!$E$22</f>
        <v>0</v>
      </c>
      <c r="F16" s="68">
        <f>'＜改良＞委託'!$E$21</f>
        <v>0</v>
      </c>
      <c r="G16" s="111">
        <f>'＜改良＞委託'!$F$22</f>
        <v>0</v>
      </c>
      <c r="H16" s="68">
        <f>'＜改良＞委託'!$F$21</f>
        <v>0</v>
      </c>
      <c r="I16" s="140"/>
    </row>
    <row r="17" spans="1:9" ht="19.5" customHeight="1" x14ac:dyDescent="0.15">
      <c r="A17" s="155"/>
      <c r="B17" s="106"/>
      <c r="C17" s="114"/>
      <c r="D17" s="69">
        <f>'＜改良＞委託'!$D$20</f>
        <v>0</v>
      </c>
      <c r="E17" s="112"/>
      <c r="F17" s="69">
        <f>'＜改良＞委託'!$E$20</f>
        <v>0</v>
      </c>
      <c r="G17" s="112"/>
      <c r="H17" s="69">
        <f>'＜改良＞委託'!$F$20</f>
        <v>0</v>
      </c>
      <c r="I17" s="140"/>
    </row>
    <row r="18" spans="1:9" ht="19.5" customHeight="1" x14ac:dyDescent="0.15">
      <c r="A18" s="155"/>
      <c r="B18" s="107" t="s">
        <v>153</v>
      </c>
      <c r="C18" s="113">
        <f>'＜改良＞産業財産権'!$D$22</f>
        <v>0</v>
      </c>
      <c r="D18" s="68">
        <f>'＜改良＞産業財産権'!$D$21</f>
        <v>0</v>
      </c>
      <c r="E18" s="111">
        <f>'＜改良＞産業財産権'!$E$22</f>
        <v>0</v>
      </c>
      <c r="F18" s="68">
        <f>'＜改良＞産業財産権'!$E$21</f>
        <v>0</v>
      </c>
      <c r="G18" s="111">
        <f>'＜改良＞産業財産権'!$F$22</f>
        <v>0</v>
      </c>
      <c r="H18" s="68">
        <f>'＜改良＞産業財産権'!$F$21</f>
        <v>0</v>
      </c>
      <c r="I18" s="140"/>
    </row>
    <row r="19" spans="1:9" ht="19.5" customHeight="1" x14ac:dyDescent="0.15">
      <c r="A19" s="155"/>
      <c r="B19" s="107"/>
      <c r="C19" s="114"/>
      <c r="D19" s="69">
        <f>'＜改良＞産業財産権'!$D$20</f>
        <v>0</v>
      </c>
      <c r="E19" s="112"/>
      <c r="F19" s="69">
        <f>'＜改良＞産業財産権'!$E$20</f>
        <v>0</v>
      </c>
      <c r="G19" s="112"/>
      <c r="H19" s="69">
        <f>'＜改良＞産業財産権'!$F$20</f>
        <v>0</v>
      </c>
      <c r="I19" s="140"/>
    </row>
    <row r="20" spans="1:9" ht="19.5" customHeight="1" x14ac:dyDescent="0.15">
      <c r="A20" s="155"/>
      <c r="B20" s="105" t="s">
        <v>145</v>
      </c>
      <c r="C20" s="115">
        <f>SUM(D20:D21)</f>
        <v>0</v>
      </c>
      <c r="D20" s="348"/>
      <c r="E20" s="115">
        <f>SUM(F20:F21)</f>
        <v>0</v>
      </c>
      <c r="F20" s="348"/>
      <c r="G20" s="109"/>
      <c r="H20" s="102"/>
      <c r="I20" s="140"/>
    </row>
    <row r="21" spans="1:9" ht="19.5" customHeight="1" x14ac:dyDescent="0.15">
      <c r="A21" s="155"/>
      <c r="B21" s="106"/>
      <c r="C21" s="116"/>
      <c r="D21" s="69">
        <f>'総括表（後期）'!C13</f>
        <v>0</v>
      </c>
      <c r="E21" s="116"/>
      <c r="F21" s="72">
        <f>'総括表（後期）'!D13</f>
        <v>0</v>
      </c>
      <c r="G21" s="110"/>
      <c r="H21" s="103"/>
      <c r="I21" s="140"/>
    </row>
    <row r="22" spans="1:9" ht="19.5" customHeight="1" x14ac:dyDescent="0.15">
      <c r="A22" s="155"/>
      <c r="B22" s="107" t="s">
        <v>146</v>
      </c>
      <c r="C22" s="113">
        <f>'＜改良＞賃借料'!$D$22</f>
        <v>0</v>
      </c>
      <c r="D22" s="68">
        <f>'＜改良＞賃借料'!$D$21</f>
        <v>0</v>
      </c>
      <c r="E22" s="111">
        <f>'＜改良＞賃借料'!$E$22</f>
        <v>0</v>
      </c>
      <c r="F22" s="68">
        <f>'＜改良＞賃借料'!$E$21</f>
        <v>0</v>
      </c>
      <c r="G22" s="111">
        <f>'＜改良＞賃借料'!$F$22</f>
        <v>0</v>
      </c>
      <c r="H22" s="68">
        <f>'＜改良＞賃借料'!$F$21</f>
        <v>0</v>
      </c>
      <c r="I22" s="140"/>
    </row>
    <row r="23" spans="1:9" ht="19.5" customHeight="1" x14ac:dyDescent="0.15">
      <c r="A23" s="155"/>
      <c r="B23" s="107"/>
      <c r="C23" s="114"/>
      <c r="D23" s="69">
        <f>'＜改良＞賃借料'!$D$20</f>
        <v>0</v>
      </c>
      <c r="E23" s="112"/>
      <c r="F23" s="69">
        <f>'＜改良＞賃借料'!$E$20</f>
        <v>0</v>
      </c>
      <c r="G23" s="112"/>
      <c r="H23" s="69">
        <f>'＜改良＞賃借料'!$F$20</f>
        <v>0</v>
      </c>
      <c r="I23" s="140"/>
    </row>
    <row r="24" spans="1:9" ht="19.5" customHeight="1" x14ac:dyDescent="0.15">
      <c r="A24" s="155"/>
      <c r="B24" s="105" t="s">
        <v>151</v>
      </c>
      <c r="C24" s="115">
        <f>SUM(D24:D25)</f>
        <v>0</v>
      </c>
      <c r="D24" s="348"/>
      <c r="E24" s="109"/>
      <c r="F24" s="102"/>
      <c r="G24" s="109"/>
      <c r="H24" s="102"/>
      <c r="I24" s="140"/>
    </row>
    <row r="25" spans="1:9" ht="19.5" customHeight="1" x14ac:dyDescent="0.15">
      <c r="A25" s="155"/>
      <c r="B25" s="107"/>
      <c r="C25" s="134"/>
      <c r="D25" s="70">
        <f>'総括表（後期）'!C15</f>
        <v>0</v>
      </c>
      <c r="E25" s="119"/>
      <c r="F25" s="104"/>
      <c r="G25" s="119"/>
      <c r="H25" s="104"/>
      <c r="I25" s="140"/>
    </row>
    <row r="26" spans="1:9" ht="19.5" customHeight="1" x14ac:dyDescent="0.15">
      <c r="A26" s="155"/>
      <c r="B26" s="151" t="s">
        <v>138</v>
      </c>
      <c r="C26" s="121">
        <f>SUM(D26:D27)</f>
        <v>0</v>
      </c>
      <c r="D26" s="68">
        <f>SUM(D12,D14,D16,D18,D20,D22,D24)</f>
        <v>0</v>
      </c>
      <c r="E26" s="121">
        <f>SUM(F26:F27)</f>
        <v>0</v>
      </c>
      <c r="F26" s="73">
        <f>SUM(F12,F14,F16,F18,F20,F22)</f>
        <v>0</v>
      </c>
      <c r="G26" s="120">
        <f>SUM(H26:H27)</f>
        <v>0</v>
      </c>
      <c r="H26" s="68">
        <f>D26-F26</f>
        <v>0</v>
      </c>
      <c r="I26" s="140"/>
    </row>
    <row r="27" spans="1:9" ht="19.5" customHeight="1" thickBot="1" x14ac:dyDescent="0.2">
      <c r="A27" s="156"/>
      <c r="B27" s="152"/>
      <c r="C27" s="122"/>
      <c r="D27" s="71">
        <f>SUM(D13,D15,D17,D19,D21,D23,D25)</f>
        <v>0</v>
      </c>
      <c r="E27" s="122"/>
      <c r="F27" s="74">
        <f>SUM(F13,F15,F17,F19,F21,F23)</f>
        <v>0</v>
      </c>
      <c r="G27" s="118"/>
      <c r="H27" s="71">
        <f>D27-F27</f>
        <v>0</v>
      </c>
      <c r="I27" s="349"/>
    </row>
    <row r="28" spans="1:9" ht="22.5" customHeight="1" x14ac:dyDescent="0.15">
      <c r="A28" s="150" t="s">
        <v>168</v>
      </c>
      <c r="B28" s="148"/>
      <c r="C28" s="148"/>
      <c r="D28" s="148"/>
      <c r="E28" s="148"/>
      <c r="F28" s="148"/>
      <c r="G28" s="148"/>
      <c r="H28" s="149"/>
      <c r="I28" s="61"/>
    </row>
    <row r="29" spans="1:9" ht="22.5" customHeight="1" x14ac:dyDescent="0.15">
      <c r="A29" s="150"/>
      <c r="B29" s="148"/>
      <c r="C29" s="148"/>
      <c r="D29" s="148"/>
      <c r="E29" s="148"/>
      <c r="F29" s="148"/>
      <c r="G29" s="148"/>
      <c r="H29" s="149"/>
      <c r="I29" s="62"/>
    </row>
    <row r="30" spans="1:9" ht="19.5" customHeight="1" x14ac:dyDescent="0.15">
      <c r="A30" s="155"/>
      <c r="B30" s="105" t="s">
        <v>147</v>
      </c>
      <c r="C30" s="113">
        <f>'＜規格＞原材料'!$D$22</f>
        <v>0</v>
      </c>
      <c r="D30" s="68">
        <f>'＜規格＞原材料'!$D$21</f>
        <v>0</v>
      </c>
      <c r="E30" s="111">
        <f>'＜規格＞原材料'!$E$22</f>
        <v>0</v>
      </c>
      <c r="F30" s="68">
        <f>'＜規格＞原材料'!$E$21</f>
        <v>0</v>
      </c>
      <c r="G30" s="111">
        <f>'＜規格＞原材料'!$F$22</f>
        <v>0</v>
      </c>
      <c r="H30" s="68">
        <f>'＜規格＞原材料'!$F$21</f>
        <v>0</v>
      </c>
      <c r="I30" s="139" t="s">
        <v>169</v>
      </c>
    </row>
    <row r="31" spans="1:9" ht="19.5" customHeight="1" x14ac:dyDescent="0.15">
      <c r="A31" s="155"/>
      <c r="B31" s="106"/>
      <c r="C31" s="114"/>
      <c r="D31" s="69">
        <f>'＜規格＞原材料'!$D$20</f>
        <v>0</v>
      </c>
      <c r="E31" s="112"/>
      <c r="F31" s="69">
        <f>'＜規格＞原材料'!$E$20</f>
        <v>0</v>
      </c>
      <c r="G31" s="112"/>
      <c r="H31" s="69">
        <f>'＜規格＞原材料'!$F$20</f>
        <v>0</v>
      </c>
      <c r="I31" s="140"/>
    </row>
    <row r="32" spans="1:9" ht="19.5" customHeight="1" x14ac:dyDescent="0.15">
      <c r="A32" s="155"/>
      <c r="B32" s="108" t="s">
        <v>148</v>
      </c>
      <c r="C32" s="113">
        <f>'＜規格＞機械'!$D$22</f>
        <v>0</v>
      </c>
      <c r="D32" s="68">
        <f>'＜規格＞機械'!$D$21</f>
        <v>0</v>
      </c>
      <c r="E32" s="111">
        <f>'＜規格＞機械'!$E$22</f>
        <v>0</v>
      </c>
      <c r="F32" s="68">
        <f>'＜規格＞機械'!$E$21</f>
        <v>0</v>
      </c>
      <c r="G32" s="111">
        <f>'＜規格＞機械'!$F$22</f>
        <v>0</v>
      </c>
      <c r="H32" s="68">
        <f>'＜規格＞機械'!$F$21</f>
        <v>0</v>
      </c>
      <c r="I32" s="140"/>
    </row>
    <row r="33" spans="1:9" ht="19.5" customHeight="1" x14ac:dyDescent="0.15">
      <c r="A33" s="155"/>
      <c r="B33" s="108"/>
      <c r="C33" s="114"/>
      <c r="D33" s="69">
        <f>'＜規格＞機械'!$D$20</f>
        <v>0</v>
      </c>
      <c r="E33" s="112"/>
      <c r="F33" s="69">
        <f>'＜規格＞機械'!$E$20</f>
        <v>0</v>
      </c>
      <c r="G33" s="112"/>
      <c r="H33" s="69">
        <f>'＜規格＞機械'!$F$20</f>
        <v>0</v>
      </c>
      <c r="I33" s="140"/>
    </row>
    <row r="34" spans="1:9" ht="19.5" customHeight="1" x14ac:dyDescent="0.15">
      <c r="A34" s="155"/>
      <c r="B34" s="105" t="s">
        <v>150</v>
      </c>
      <c r="C34" s="113">
        <f>'＜規格＞委託'!$D$22</f>
        <v>0</v>
      </c>
      <c r="D34" s="68">
        <f>'＜規格＞委託'!$D$21</f>
        <v>0</v>
      </c>
      <c r="E34" s="111">
        <f>'＜規格＞委託'!$E$22</f>
        <v>0</v>
      </c>
      <c r="F34" s="68">
        <f>'＜規格＞委託'!$E$21</f>
        <v>0</v>
      </c>
      <c r="G34" s="111">
        <f>'＜規格＞委託'!$F$22</f>
        <v>0</v>
      </c>
      <c r="H34" s="68">
        <f>'＜規格＞委託'!$F$21</f>
        <v>0</v>
      </c>
      <c r="I34" s="140"/>
    </row>
    <row r="35" spans="1:9" ht="19.5" customHeight="1" x14ac:dyDescent="0.15">
      <c r="A35" s="155"/>
      <c r="B35" s="106"/>
      <c r="C35" s="114"/>
      <c r="D35" s="69">
        <f>'＜規格＞委託'!$D$20</f>
        <v>0</v>
      </c>
      <c r="E35" s="112"/>
      <c r="F35" s="69">
        <f>'＜規格＞委託'!$E$20</f>
        <v>0</v>
      </c>
      <c r="G35" s="112"/>
      <c r="H35" s="69">
        <f>'＜規格＞委託'!$F$20</f>
        <v>0</v>
      </c>
      <c r="I35" s="140"/>
    </row>
    <row r="36" spans="1:9" ht="19.5" customHeight="1" x14ac:dyDescent="0.15">
      <c r="A36" s="155"/>
      <c r="B36" s="107" t="s">
        <v>152</v>
      </c>
      <c r="C36" s="133">
        <f>SUM(D36:D37)</f>
        <v>0</v>
      </c>
      <c r="D36" s="348"/>
      <c r="E36" s="109"/>
      <c r="F36" s="102"/>
      <c r="G36" s="109"/>
      <c r="H36" s="102"/>
      <c r="I36" s="140"/>
    </row>
    <row r="37" spans="1:9" ht="19.5" customHeight="1" x14ac:dyDescent="0.15">
      <c r="A37" s="155"/>
      <c r="B37" s="107"/>
      <c r="C37" s="134"/>
      <c r="D37" s="70">
        <f>'総括表（後期）'!C21</f>
        <v>0</v>
      </c>
      <c r="E37" s="119"/>
      <c r="F37" s="104"/>
      <c r="G37" s="119"/>
      <c r="H37" s="104"/>
      <c r="I37" s="140"/>
    </row>
    <row r="38" spans="1:9" ht="19.5" customHeight="1" x14ac:dyDescent="0.15">
      <c r="A38" s="155"/>
      <c r="B38" s="153" t="s">
        <v>143</v>
      </c>
      <c r="C38" s="121">
        <f>SUM(D38:D39)</f>
        <v>0</v>
      </c>
      <c r="D38" s="68">
        <f>SUM(D30,D32,D34,D36)</f>
        <v>0</v>
      </c>
      <c r="E38" s="121">
        <f>SUM(F38:F39)</f>
        <v>0</v>
      </c>
      <c r="F38" s="73">
        <f>SUM(F30,F32,F34)</f>
        <v>0</v>
      </c>
      <c r="G38" s="120">
        <f>SUM(H38:H39)</f>
        <v>0</v>
      </c>
      <c r="H38" s="68">
        <f>D38-F38</f>
        <v>0</v>
      </c>
      <c r="I38" s="140"/>
    </row>
    <row r="39" spans="1:9" ht="19.5" customHeight="1" thickBot="1" x14ac:dyDescent="0.2">
      <c r="A39" s="155"/>
      <c r="B39" s="154"/>
      <c r="C39" s="146"/>
      <c r="D39" s="70">
        <f>SUM(D31,D33,D35,D37)</f>
        <v>0</v>
      </c>
      <c r="E39" s="146"/>
      <c r="F39" s="77">
        <f>SUM(F31,F33,F35)</f>
        <v>0</v>
      </c>
      <c r="G39" s="147"/>
      <c r="H39" s="70">
        <f>D39-F39</f>
        <v>0</v>
      </c>
      <c r="I39" s="141"/>
    </row>
    <row r="40" spans="1:9" ht="19.5" customHeight="1" thickTop="1" x14ac:dyDescent="0.15">
      <c r="A40" s="93" t="s">
        <v>8</v>
      </c>
      <c r="B40" s="94"/>
      <c r="C40" s="123">
        <f>SUM(D40:D41)</f>
        <v>0</v>
      </c>
      <c r="D40" s="75">
        <f>SUM(D26,D38)</f>
        <v>0</v>
      </c>
      <c r="E40" s="123">
        <f>SUM(F40:F41)</f>
        <v>0</v>
      </c>
      <c r="F40" s="78">
        <f>SUM(F26,F38)</f>
        <v>0</v>
      </c>
      <c r="G40" s="117">
        <f>SUM(H40:H41)</f>
        <v>0</v>
      </c>
      <c r="H40" s="75">
        <f>D40-F40</f>
        <v>0</v>
      </c>
      <c r="I40" s="100"/>
    </row>
    <row r="41" spans="1:9" ht="19.5" customHeight="1" thickBot="1" x14ac:dyDescent="0.2">
      <c r="A41" s="95"/>
      <c r="B41" s="96"/>
      <c r="C41" s="122"/>
      <c r="D41" s="76">
        <f>SUM(D27,D39)</f>
        <v>0</v>
      </c>
      <c r="E41" s="122"/>
      <c r="F41" s="79">
        <f>SUM(F27,F39)</f>
        <v>0</v>
      </c>
      <c r="G41" s="118"/>
      <c r="H41" s="76">
        <f>D41-F41</f>
        <v>0</v>
      </c>
      <c r="I41" s="101"/>
    </row>
    <row r="42" spans="1:9" ht="22.5" customHeight="1" x14ac:dyDescent="0.15">
      <c r="A42" s="6"/>
      <c r="B42" s="5"/>
      <c r="C42" s="5"/>
      <c r="D42" s="5"/>
      <c r="E42" s="5"/>
      <c r="F42" s="5"/>
      <c r="G42" s="5"/>
      <c r="H42" s="5"/>
      <c r="I42" s="5"/>
    </row>
    <row r="43" spans="1:9" ht="21" customHeight="1" x14ac:dyDescent="0.15">
      <c r="A43" s="3"/>
      <c r="B43" s="3"/>
    </row>
  </sheetData>
  <mergeCells count="80">
    <mergeCell ref="I12:I27"/>
    <mergeCell ref="I30:I39"/>
    <mergeCell ref="G7:H7"/>
    <mergeCell ref="E7:F7"/>
    <mergeCell ref="C7:D7"/>
    <mergeCell ref="C38:C39"/>
    <mergeCell ref="E38:E39"/>
    <mergeCell ref="G38:G39"/>
    <mergeCell ref="A10:H11"/>
    <mergeCell ref="A28:H29"/>
    <mergeCell ref="B26:B27"/>
    <mergeCell ref="B38:B39"/>
    <mergeCell ref="A12:A27"/>
    <mergeCell ref="A30:A39"/>
    <mergeCell ref="H36:H37"/>
    <mergeCell ref="C22:C23"/>
    <mergeCell ref="A3:I3"/>
    <mergeCell ref="A6:B9"/>
    <mergeCell ref="C36:C37"/>
    <mergeCell ref="C34:C35"/>
    <mergeCell ref="F36:F37"/>
    <mergeCell ref="C32:C33"/>
    <mergeCell ref="C30:C31"/>
    <mergeCell ref="C8:C9"/>
    <mergeCell ref="G6:H6"/>
    <mergeCell ref="E6:F6"/>
    <mergeCell ref="C6:D6"/>
    <mergeCell ref="E8:E9"/>
    <mergeCell ref="G8:G9"/>
    <mergeCell ref="C24:C25"/>
    <mergeCell ref="E30:E31"/>
    <mergeCell ref="E18:E19"/>
    <mergeCell ref="C12:C13"/>
    <mergeCell ref="C26:C27"/>
    <mergeCell ref="C40:C41"/>
    <mergeCell ref="E40:E41"/>
    <mergeCell ref="E36:E37"/>
    <mergeCell ref="E34:E35"/>
    <mergeCell ref="E32:E33"/>
    <mergeCell ref="E26:E27"/>
    <mergeCell ref="G12:G13"/>
    <mergeCell ref="E12:E13"/>
    <mergeCell ref="G40:G41"/>
    <mergeCell ref="G36:G37"/>
    <mergeCell ref="G34:G35"/>
    <mergeCell ref="G32:G33"/>
    <mergeCell ref="G30:G31"/>
    <mergeCell ref="G24:G25"/>
    <mergeCell ref="G22:G23"/>
    <mergeCell ref="E24:E25"/>
    <mergeCell ref="E22:E23"/>
    <mergeCell ref="E20:E21"/>
    <mergeCell ref="G26:G27"/>
    <mergeCell ref="B14:B15"/>
    <mergeCell ref="G20:G21"/>
    <mergeCell ref="G18:G19"/>
    <mergeCell ref="G16:G17"/>
    <mergeCell ref="G14:G15"/>
    <mergeCell ref="E16:E17"/>
    <mergeCell ref="E14:E15"/>
    <mergeCell ref="C14:C15"/>
    <mergeCell ref="C20:C21"/>
    <mergeCell ref="C18:C19"/>
    <mergeCell ref="C16:C17"/>
    <mergeCell ref="A40:B41"/>
    <mergeCell ref="I6:I9"/>
    <mergeCell ref="I40:I41"/>
    <mergeCell ref="H20:H21"/>
    <mergeCell ref="F24:F25"/>
    <mergeCell ref="H24:H25"/>
    <mergeCell ref="B12:B13"/>
    <mergeCell ref="B36:B37"/>
    <mergeCell ref="B34:B35"/>
    <mergeCell ref="B32:B33"/>
    <mergeCell ref="B30:B31"/>
    <mergeCell ref="B24:B25"/>
    <mergeCell ref="B22:B23"/>
    <mergeCell ref="B20:B21"/>
    <mergeCell ref="B18:B19"/>
    <mergeCell ref="B16:B17"/>
  </mergeCells>
  <phoneticPr fontId="2"/>
  <pageMargins left="0.59055118110236227" right="0.19685039370078741" top="0.39370078740157483" bottom="0.39370078740157483" header="0.51181102362204722" footer="0.51181102362204722"/>
  <pageSetup paperSize="9" orientation="portrait" r:id="rId1"/>
  <headerFooter alignWithMargins="0"/>
  <ignoredErrors>
    <ignoredError sqref="C22 D26 D38 F38 D40 F40 F26" 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3"/>
  <sheetViews>
    <sheetView showGridLines="0" view="pageBreakPreview" zoomScale="85" zoomScaleNormal="75" zoomScaleSheetLayoutView="85" workbookViewId="0"/>
  </sheetViews>
  <sheetFormatPr defaultRowHeight="13.5" x14ac:dyDescent="0.15"/>
  <cols>
    <col min="1" max="1" width="2.5" style="4" customWidth="1"/>
    <col min="2" max="2" width="34.125" style="4" customWidth="1"/>
    <col min="3" max="5" width="13.75" style="4" customWidth="1"/>
    <col min="6" max="6" width="16.75" style="4" customWidth="1"/>
    <col min="7" max="16384" width="9" style="4"/>
  </cols>
  <sheetData>
    <row r="1" spans="1:6" ht="18" customHeight="1" x14ac:dyDescent="0.15">
      <c r="A1" s="9" t="s">
        <v>52</v>
      </c>
      <c r="B1" s="9"/>
      <c r="C1" s="9"/>
    </row>
    <row r="2" spans="1:6" ht="18" customHeight="1" x14ac:dyDescent="0.15">
      <c r="A2" s="9"/>
    </row>
    <row r="3" spans="1:6" ht="18" customHeight="1" x14ac:dyDescent="0.15">
      <c r="A3" s="124" t="s">
        <v>51</v>
      </c>
      <c r="B3" s="124"/>
      <c r="C3" s="124"/>
      <c r="D3" s="124"/>
      <c r="E3" s="124"/>
      <c r="F3" s="124"/>
    </row>
    <row r="4" spans="1:6" ht="18" customHeight="1" x14ac:dyDescent="0.15">
      <c r="D4" s="8"/>
      <c r="E4" s="8"/>
      <c r="F4" s="8"/>
    </row>
    <row r="5" spans="1:6" ht="18" customHeight="1" thickBot="1" x14ac:dyDescent="0.2">
      <c r="E5" s="7" t="s">
        <v>48</v>
      </c>
      <c r="F5" s="7"/>
    </row>
    <row r="6" spans="1:6" ht="45" customHeight="1" x14ac:dyDescent="0.15">
      <c r="A6" s="159" t="s">
        <v>44</v>
      </c>
      <c r="B6" s="160"/>
      <c r="C6" s="92" t="s">
        <v>130</v>
      </c>
      <c r="D6" s="40" t="s">
        <v>74</v>
      </c>
      <c r="E6" s="91" t="s">
        <v>73</v>
      </c>
      <c r="F6" s="163" t="s">
        <v>6</v>
      </c>
    </row>
    <row r="7" spans="1:6" ht="34.5" customHeight="1" thickBot="1" x14ac:dyDescent="0.2">
      <c r="A7" s="161"/>
      <c r="B7" s="162"/>
      <c r="C7" s="33" t="s">
        <v>69</v>
      </c>
      <c r="D7" s="31" t="s">
        <v>68</v>
      </c>
      <c r="E7" s="32" t="s">
        <v>67</v>
      </c>
      <c r="F7" s="164"/>
    </row>
    <row r="8" spans="1:6" ht="45" customHeight="1" x14ac:dyDescent="0.15">
      <c r="A8" s="165" t="s">
        <v>170</v>
      </c>
      <c r="B8" s="166"/>
      <c r="C8" s="166"/>
      <c r="D8" s="166"/>
      <c r="E8" s="166"/>
      <c r="F8" s="52"/>
    </row>
    <row r="9" spans="1:6" ht="40.5" customHeight="1" x14ac:dyDescent="0.15">
      <c r="A9" s="167"/>
      <c r="B9" s="53" t="s">
        <v>131</v>
      </c>
      <c r="C9" s="80">
        <f>'＜改良＞原材料'!D20</f>
        <v>0</v>
      </c>
      <c r="D9" s="81">
        <f>'＜改良＞原材料'!E20</f>
        <v>0</v>
      </c>
      <c r="E9" s="81">
        <f>'＜改良＞原材料'!F20</f>
        <v>0</v>
      </c>
      <c r="F9" s="139" t="s">
        <v>171</v>
      </c>
    </row>
    <row r="10" spans="1:6" ht="40.5" customHeight="1" x14ac:dyDescent="0.15">
      <c r="A10" s="167"/>
      <c r="B10" s="54" t="s">
        <v>132</v>
      </c>
      <c r="C10" s="82">
        <f>'＜改良＞機械'!D20</f>
        <v>0</v>
      </c>
      <c r="D10" s="83">
        <f>'＜改良＞機械'!E20</f>
        <v>0</v>
      </c>
      <c r="E10" s="83">
        <f>'＜改良＞機械'!F20</f>
        <v>0</v>
      </c>
      <c r="F10" s="140"/>
    </row>
    <row r="11" spans="1:6" ht="40.5" customHeight="1" x14ac:dyDescent="0.15">
      <c r="A11" s="167"/>
      <c r="B11" s="54" t="s">
        <v>133</v>
      </c>
      <c r="C11" s="84">
        <f>'＜改良＞委託'!D20</f>
        <v>0</v>
      </c>
      <c r="D11" s="85">
        <f>'＜改良＞委託'!E20</f>
        <v>0</v>
      </c>
      <c r="E11" s="85">
        <f>'＜改良＞委託'!F20</f>
        <v>0</v>
      </c>
      <c r="F11" s="140"/>
    </row>
    <row r="12" spans="1:6" ht="40.5" customHeight="1" x14ac:dyDescent="0.15">
      <c r="A12" s="167"/>
      <c r="B12" s="54" t="s">
        <v>134</v>
      </c>
      <c r="C12" s="84">
        <f>'＜改良＞産業財産権'!D20</f>
        <v>0</v>
      </c>
      <c r="D12" s="84">
        <f>'＜改良＞産業財産権'!E20</f>
        <v>0</v>
      </c>
      <c r="E12" s="84">
        <f>'＜改良＞産業財産権'!F20</f>
        <v>0</v>
      </c>
      <c r="F12" s="140"/>
    </row>
    <row r="13" spans="1:6" ht="40.5" customHeight="1" x14ac:dyDescent="0.15">
      <c r="A13" s="167"/>
      <c r="B13" s="54" t="s">
        <v>135</v>
      </c>
      <c r="C13" s="350"/>
      <c r="D13" s="350"/>
      <c r="E13" s="86"/>
      <c r="F13" s="140"/>
    </row>
    <row r="14" spans="1:6" ht="40.5" customHeight="1" x14ac:dyDescent="0.15">
      <c r="A14" s="167"/>
      <c r="B14" s="54" t="s">
        <v>136</v>
      </c>
      <c r="C14" s="84">
        <f>'＜改良＞賃借料'!D20</f>
        <v>0</v>
      </c>
      <c r="D14" s="84">
        <f>'＜改良＞賃借料'!E20</f>
        <v>0</v>
      </c>
      <c r="E14" s="84">
        <f>'＜改良＞賃借料'!F20</f>
        <v>0</v>
      </c>
      <c r="F14" s="140"/>
    </row>
    <row r="15" spans="1:6" ht="40.5" customHeight="1" x14ac:dyDescent="0.15">
      <c r="A15" s="167"/>
      <c r="B15" s="59" t="s">
        <v>137</v>
      </c>
      <c r="C15" s="350"/>
      <c r="D15" s="87"/>
      <c r="E15" s="88"/>
      <c r="F15" s="140"/>
    </row>
    <row r="16" spans="1:6" ht="40.5" customHeight="1" thickBot="1" x14ac:dyDescent="0.2">
      <c r="A16" s="168"/>
      <c r="B16" s="55" t="s">
        <v>138</v>
      </c>
      <c r="C16" s="57">
        <f>SUM(C9:C15)</f>
        <v>0</v>
      </c>
      <c r="D16" s="58">
        <f>SUM(D9:D15)</f>
        <v>0</v>
      </c>
      <c r="E16" s="58">
        <f>C16-D16</f>
        <v>0</v>
      </c>
      <c r="F16" s="349"/>
    </row>
    <row r="17" spans="1:6" ht="45" customHeight="1" x14ac:dyDescent="0.15">
      <c r="A17" s="165" t="s">
        <v>159</v>
      </c>
      <c r="B17" s="166"/>
      <c r="C17" s="166"/>
      <c r="D17" s="166"/>
      <c r="E17" s="166"/>
      <c r="F17" s="52"/>
    </row>
    <row r="18" spans="1:6" ht="40.5" customHeight="1" x14ac:dyDescent="0.15">
      <c r="A18" s="167"/>
      <c r="B18" s="60" t="s">
        <v>139</v>
      </c>
      <c r="C18" s="80">
        <f>'＜規格＞原材料'!D20</f>
        <v>0</v>
      </c>
      <c r="D18" s="80">
        <f>'＜規格＞原材料'!E20</f>
        <v>0</v>
      </c>
      <c r="E18" s="80">
        <f>'＜規格＞原材料'!F20</f>
        <v>0</v>
      </c>
      <c r="F18" s="170" t="s">
        <v>172</v>
      </c>
    </row>
    <row r="19" spans="1:6" ht="40.5" customHeight="1" x14ac:dyDescent="0.15">
      <c r="A19" s="167"/>
      <c r="B19" s="54" t="s">
        <v>140</v>
      </c>
      <c r="C19" s="82">
        <f>'＜規格＞機械'!D20</f>
        <v>0</v>
      </c>
      <c r="D19" s="82">
        <f>'＜規格＞機械'!E20</f>
        <v>0</v>
      </c>
      <c r="E19" s="82">
        <f>'＜規格＞機械'!F20</f>
        <v>0</v>
      </c>
      <c r="F19" s="171"/>
    </row>
    <row r="20" spans="1:6" ht="40.5" customHeight="1" x14ac:dyDescent="0.15">
      <c r="A20" s="167"/>
      <c r="B20" s="54" t="s">
        <v>141</v>
      </c>
      <c r="C20" s="84">
        <f>'＜規格＞委託'!D20</f>
        <v>0</v>
      </c>
      <c r="D20" s="84">
        <f>'＜規格＞委託'!E20</f>
        <v>0</v>
      </c>
      <c r="E20" s="84">
        <f>'＜規格＞委託'!F20</f>
        <v>0</v>
      </c>
      <c r="F20" s="171"/>
    </row>
    <row r="21" spans="1:6" ht="40.5" customHeight="1" x14ac:dyDescent="0.15">
      <c r="A21" s="167"/>
      <c r="B21" s="59" t="s">
        <v>142</v>
      </c>
      <c r="C21" s="350"/>
      <c r="D21" s="87"/>
      <c r="E21" s="88"/>
      <c r="F21" s="171"/>
    </row>
    <row r="22" spans="1:6" ht="40.5" customHeight="1" thickBot="1" x14ac:dyDescent="0.2">
      <c r="A22" s="169"/>
      <c r="B22" s="56" t="s">
        <v>143</v>
      </c>
      <c r="C22" s="57">
        <f>SUM(C18:C21)</f>
        <v>0</v>
      </c>
      <c r="D22" s="58">
        <f>SUM(D18:D21)</f>
        <v>0</v>
      </c>
      <c r="E22" s="58">
        <f>C22-D22</f>
        <v>0</v>
      </c>
      <c r="F22" s="172"/>
    </row>
    <row r="23" spans="1:6" ht="40.5" customHeight="1" thickTop="1" thickBot="1" x14ac:dyDescent="0.2">
      <c r="A23" s="157" t="s">
        <v>8</v>
      </c>
      <c r="B23" s="158"/>
      <c r="C23" s="11">
        <f>SUM(C16,C22)</f>
        <v>0</v>
      </c>
      <c r="D23" s="11">
        <f>SUM(D16,D22)</f>
        <v>0</v>
      </c>
      <c r="E23" s="11">
        <f>C23-D23</f>
        <v>0</v>
      </c>
      <c r="F23" s="10"/>
    </row>
  </sheetData>
  <mergeCells count="10">
    <mergeCell ref="F9:F16"/>
    <mergeCell ref="A23:B23"/>
    <mergeCell ref="A3:F3"/>
    <mergeCell ref="A6:B7"/>
    <mergeCell ref="F6:F7"/>
    <mergeCell ref="A8:E8"/>
    <mergeCell ref="A9:A16"/>
    <mergeCell ref="A17:E17"/>
    <mergeCell ref="A18:A22"/>
    <mergeCell ref="F18:F22"/>
  </mergeCells>
  <phoneticPr fontId="2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4" customWidth="1"/>
    <col min="2" max="2" width="12.375" style="4" customWidth="1"/>
    <col min="3" max="3" width="7.5" style="4" customWidth="1"/>
    <col min="4" max="4" width="16.25" style="4" customWidth="1"/>
    <col min="5" max="6" width="15" style="4" customWidth="1"/>
    <col min="7" max="12" width="11.75" style="4" customWidth="1"/>
    <col min="13" max="13" width="27.875" style="4" customWidth="1"/>
    <col min="14" max="16384" width="9" style="4"/>
  </cols>
  <sheetData>
    <row r="1" spans="1:14" x14ac:dyDescent="0.15">
      <c r="A1" s="46" t="s">
        <v>80</v>
      </c>
    </row>
    <row r="2" spans="1:14" ht="21" x14ac:dyDescent="0.15">
      <c r="A2" s="186" t="s">
        <v>79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7.25" x14ac:dyDescent="0.15">
      <c r="A3" s="1" t="s">
        <v>78</v>
      </c>
      <c r="B3" s="3"/>
      <c r="C3" s="3"/>
      <c r="D3" s="3"/>
      <c r="M3" s="42"/>
      <c r="N3" s="45"/>
    </row>
    <row r="4" spans="1:14" ht="17.25" x14ac:dyDescent="0.15">
      <c r="A4" s="43" t="s">
        <v>173</v>
      </c>
      <c r="B4" s="43"/>
      <c r="C4" s="2"/>
      <c r="D4" s="2"/>
    </row>
    <row r="5" spans="1:14" ht="18" thickBot="1" x14ac:dyDescent="0.2">
      <c r="F5" s="42" t="s">
        <v>48</v>
      </c>
      <c r="N5" s="42"/>
    </row>
    <row r="6" spans="1:14" ht="36" customHeight="1" x14ac:dyDescent="0.15">
      <c r="A6" s="35" t="s">
        <v>77</v>
      </c>
      <c r="B6" s="187" t="s">
        <v>76</v>
      </c>
      <c r="C6" s="189" t="s">
        <v>0</v>
      </c>
      <c r="D6" s="92" t="s">
        <v>75</v>
      </c>
      <c r="E6" s="40" t="s">
        <v>74</v>
      </c>
      <c r="F6" s="39" t="s">
        <v>73</v>
      </c>
      <c r="G6" s="38" t="s">
        <v>1</v>
      </c>
      <c r="H6" s="37" t="s">
        <v>2</v>
      </c>
      <c r="I6" s="37" t="s">
        <v>72</v>
      </c>
      <c r="J6" s="37" t="s">
        <v>3</v>
      </c>
      <c r="K6" s="37" t="s">
        <v>4</v>
      </c>
      <c r="L6" s="36" t="s">
        <v>5</v>
      </c>
      <c r="M6" s="35" t="s">
        <v>71</v>
      </c>
      <c r="N6" s="191" t="s">
        <v>43</v>
      </c>
    </row>
    <row r="7" spans="1:14" ht="33.75" customHeight="1" thickBot="1" x14ac:dyDescent="0.2">
      <c r="A7" s="34" t="s">
        <v>70</v>
      </c>
      <c r="B7" s="188"/>
      <c r="C7" s="190"/>
      <c r="D7" s="33" t="s">
        <v>69</v>
      </c>
      <c r="E7" s="31" t="s">
        <v>68</v>
      </c>
      <c r="F7" s="30" t="s">
        <v>67</v>
      </c>
      <c r="G7" s="32" t="s">
        <v>66</v>
      </c>
      <c r="H7" s="31" t="s">
        <v>66</v>
      </c>
      <c r="I7" s="31" t="s">
        <v>66</v>
      </c>
      <c r="J7" s="31" t="s">
        <v>66</v>
      </c>
      <c r="K7" s="31" t="s">
        <v>66</v>
      </c>
      <c r="L7" s="30" t="s">
        <v>66</v>
      </c>
      <c r="M7" s="90" t="s">
        <v>65</v>
      </c>
      <c r="N7" s="192"/>
    </row>
    <row r="8" spans="1:14" s="3" customFormat="1" ht="37.5" customHeight="1" x14ac:dyDescent="0.15">
      <c r="A8" s="28"/>
      <c r="B8" s="235"/>
      <c r="C8" s="236"/>
      <c r="D8" s="179">
        <f>SUM(E8:F9)</f>
        <v>0</v>
      </c>
      <c r="E8" s="181">
        <f>B8*C8</f>
        <v>0</v>
      </c>
      <c r="F8" s="183">
        <f>E8*0.1</f>
        <v>0</v>
      </c>
      <c r="G8" s="251"/>
      <c r="H8" s="252"/>
      <c r="I8" s="252"/>
      <c r="J8" s="252"/>
      <c r="K8" s="252"/>
      <c r="L8" s="253"/>
      <c r="M8" s="28"/>
      <c r="N8" s="185" t="s">
        <v>64</v>
      </c>
    </row>
    <row r="9" spans="1:14" s="3" customFormat="1" ht="37.5" customHeight="1" x14ac:dyDescent="0.15">
      <c r="A9" s="27"/>
      <c r="B9" s="195"/>
      <c r="C9" s="196"/>
      <c r="D9" s="193"/>
      <c r="E9" s="194"/>
      <c r="F9" s="184"/>
      <c r="G9" s="351"/>
      <c r="H9" s="352"/>
      <c r="I9" s="352"/>
      <c r="J9" s="352"/>
      <c r="K9" s="352"/>
      <c r="L9" s="353"/>
      <c r="M9" s="64" t="s">
        <v>63</v>
      </c>
      <c r="N9" s="185"/>
    </row>
    <row r="10" spans="1:14" s="3" customFormat="1" ht="37.5" customHeight="1" x14ac:dyDescent="0.15">
      <c r="A10" s="25"/>
      <c r="B10" s="195"/>
      <c r="C10" s="196"/>
      <c r="D10" s="178">
        <f>SUM(E10:F11)</f>
        <v>0</v>
      </c>
      <c r="E10" s="180">
        <f>B10*C10</f>
        <v>0</v>
      </c>
      <c r="F10" s="182">
        <f>E10*0.1</f>
        <v>0</v>
      </c>
      <c r="G10" s="205"/>
      <c r="H10" s="201"/>
      <c r="I10" s="201"/>
      <c r="J10" s="201"/>
      <c r="K10" s="201"/>
      <c r="L10" s="203"/>
      <c r="M10" s="25"/>
      <c r="N10" s="185" t="s">
        <v>64</v>
      </c>
    </row>
    <row r="11" spans="1:14" s="3" customFormat="1" ht="37.5" customHeight="1" x14ac:dyDescent="0.15">
      <c r="A11" s="27"/>
      <c r="B11" s="195"/>
      <c r="C11" s="196"/>
      <c r="D11" s="179"/>
      <c r="E11" s="181"/>
      <c r="F11" s="183"/>
      <c r="G11" s="206"/>
      <c r="H11" s="202"/>
      <c r="I11" s="202"/>
      <c r="J11" s="202"/>
      <c r="K11" s="202"/>
      <c r="L11" s="204"/>
      <c r="M11" s="64" t="s">
        <v>63</v>
      </c>
      <c r="N11" s="185"/>
    </row>
    <row r="12" spans="1:14" s="3" customFormat="1" ht="37.5" customHeight="1" x14ac:dyDescent="0.15">
      <c r="A12" s="25"/>
      <c r="B12" s="195"/>
      <c r="C12" s="196"/>
      <c r="D12" s="178">
        <f>SUM(E12:F13)</f>
        <v>0</v>
      </c>
      <c r="E12" s="180">
        <f>B12*C12</f>
        <v>0</v>
      </c>
      <c r="F12" s="182">
        <f>E12*0.1</f>
        <v>0</v>
      </c>
      <c r="G12" s="351"/>
      <c r="H12" s="352"/>
      <c r="I12" s="352"/>
      <c r="J12" s="352"/>
      <c r="K12" s="352"/>
      <c r="L12" s="353"/>
      <c r="M12" s="25"/>
      <c r="N12" s="185" t="s">
        <v>64</v>
      </c>
    </row>
    <row r="13" spans="1:14" s="3" customFormat="1" ht="37.5" customHeight="1" x14ac:dyDescent="0.15">
      <c r="A13" s="27"/>
      <c r="B13" s="195"/>
      <c r="C13" s="196"/>
      <c r="D13" s="179"/>
      <c r="E13" s="181"/>
      <c r="F13" s="183"/>
      <c r="G13" s="206"/>
      <c r="H13" s="202"/>
      <c r="I13" s="202"/>
      <c r="J13" s="202"/>
      <c r="K13" s="202"/>
      <c r="L13" s="204"/>
      <c r="M13" s="66" t="s">
        <v>63</v>
      </c>
      <c r="N13" s="185"/>
    </row>
    <row r="14" spans="1:14" s="3" customFormat="1" ht="37.5" customHeight="1" x14ac:dyDescent="0.15">
      <c r="A14" s="25"/>
      <c r="B14" s="195"/>
      <c r="C14" s="196"/>
      <c r="D14" s="178">
        <f>SUM(E14:F15)</f>
        <v>0</v>
      </c>
      <c r="E14" s="180">
        <f>B14*C14</f>
        <v>0</v>
      </c>
      <c r="F14" s="182">
        <f>E14*0.1</f>
        <v>0</v>
      </c>
      <c r="G14" s="205"/>
      <c r="H14" s="201"/>
      <c r="I14" s="201"/>
      <c r="J14" s="201"/>
      <c r="K14" s="201"/>
      <c r="L14" s="203"/>
      <c r="M14" s="25"/>
      <c r="N14" s="185" t="s">
        <v>64</v>
      </c>
    </row>
    <row r="15" spans="1:14" s="3" customFormat="1" ht="37.5" customHeight="1" x14ac:dyDescent="0.15">
      <c r="A15" s="27"/>
      <c r="B15" s="195"/>
      <c r="C15" s="196"/>
      <c r="D15" s="179"/>
      <c r="E15" s="181"/>
      <c r="F15" s="183"/>
      <c r="G15" s="206"/>
      <c r="H15" s="202"/>
      <c r="I15" s="202"/>
      <c r="J15" s="202"/>
      <c r="K15" s="202"/>
      <c r="L15" s="204"/>
      <c r="M15" s="26" t="s">
        <v>63</v>
      </c>
      <c r="N15" s="185"/>
    </row>
    <row r="16" spans="1:14" s="3" customFormat="1" ht="37.5" customHeight="1" x14ac:dyDescent="0.15">
      <c r="A16" s="25"/>
      <c r="B16" s="195"/>
      <c r="C16" s="196"/>
      <c r="D16" s="178">
        <f>SUM(E16:F17)</f>
        <v>0</v>
      </c>
      <c r="E16" s="180">
        <f>B16*C16</f>
        <v>0</v>
      </c>
      <c r="F16" s="182">
        <f>E16*0.1</f>
        <v>0</v>
      </c>
      <c r="G16" s="207"/>
      <c r="H16" s="197"/>
      <c r="I16" s="197"/>
      <c r="J16" s="197"/>
      <c r="K16" s="197"/>
      <c r="L16" s="199"/>
      <c r="M16" s="25"/>
      <c r="N16" s="185" t="s">
        <v>64</v>
      </c>
    </row>
    <row r="17" spans="1:14" s="3" customFormat="1" ht="37.5" customHeight="1" x14ac:dyDescent="0.15">
      <c r="A17" s="27"/>
      <c r="B17" s="195"/>
      <c r="C17" s="196"/>
      <c r="D17" s="179"/>
      <c r="E17" s="181"/>
      <c r="F17" s="183"/>
      <c r="G17" s="208"/>
      <c r="H17" s="198"/>
      <c r="I17" s="198"/>
      <c r="J17" s="198"/>
      <c r="K17" s="198"/>
      <c r="L17" s="200"/>
      <c r="M17" s="26" t="s">
        <v>63</v>
      </c>
      <c r="N17" s="185"/>
    </row>
    <row r="18" spans="1:14" s="3" customFormat="1" ht="37.5" customHeight="1" x14ac:dyDescent="0.15">
      <c r="A18" s="25"/>
      <c r="B18" s="195"/>
      <c r="C18" s="196"/>
      <c r="D18" s="178">
        <f>SUM(E18:F19)</f>
        <v>0</v>
      </c>
      <c r="E18" s="180">
        <f>B18*C18</f>
        <v>0</v>
      </c>
      <c r="F18" s="182">
        <f>E18*0.1</f>
        <v>0</v>
      </c>
      <c r="G18" s="207"/>
      <c r="H18" s="197"/>
      <c r="I18" s="197"/>
      <c r="J18" s="197"/>
      <c r="K18" s="197"/>
      <c r="L18" s="199"/>
      <c r="M18" s="25"/>
      <c r="N18" s="185" t="s">
        <v>64</v>
      </c>
    </row>
    <row r="19" spans="1:14" s="3" customFormat="1" ht="37.5" customHeight="1" thickBot="1" x14ac:dyDescent="0.2">
      <c r="A19" s="24"/>
      <c r="B19" s="213"/>
      <c r="C19" s="214"/>
      <c r="D19" s="215"/>
      <c r="E19" s="216"/>
      <c r="F19" s="217"/>
      <c r="G19" s="208"/>
      <c r="H19" s="198"/>
      <c r="I19" s="198"/>
      <c r="J19" s="198"/>
      <c r="K19" s="198"/>
      <c r="L19" s="200"/>
      <c r="M19" s="23" t="s">
        <v>63</v>
      </c>
      <c r="N19" s="209"/>
    </row>
    <row r="20" spans="1:14" s="3" customFormat="1" ht="42" customHeight="1" x14ac:dyDescent="0.15">
      <c r="A20" s="218" t="s">
        <v>62</v>
      </c>
      <c r="B20" s="219"/>
      <c r="C20" s="220"/>
      <c r="D20" s="22">
        <f>SUM(D8:D19)</f>
        <v>0</v>
      </c>
      <c r="E20" s="21">
        <f>SUM(E8:E19)</f>
        <v>0</v>
      </c>
      <c r="F20" s="20">
        <f>SUM(F8:F19)</f>
        <v>0</v>
      </c>
      <c r="G20" s="224" t="s">
        <v>61</v>
      </c>
      <c r="H20" s="225"/>
      <c r="I20" s="225"/>
      <c r="J20" s="225"/>
      <c r="K20" s="225"/>
      <c r="L20" s="225"/>
      <c r="M20" s="225"/>
      <c r="N20" s="226"/>
    </row>
    <row r="21" spans="1:14" s="3" customFormat="1" ht="42" customHeight="1" thickBot="1" x14ac:dyDescent="0.2">
      <c r="A21" s="221" t="s">
        <v>60</v>
      </c>
      <c r="B21" s="222"/>
      <c r="C21" s="223"/>
      <c r="D21" s="19">
        <f>E21*1.1</f>
        <v>0</v>
      </c>
      <c r="E21" s="18"/>
      <c r="F21" s="17">
        <f>D21-E21</f>
        <v>0</v>
      </c>
      <c r="G21" s="227"/>
      <c r="H21" s="228"/>
      <c r="I21" s="228"/>
      <c r="J21" s="228"/>
      <c r="K21" s="228"/>
      <c r="L21" s="228"/>
      <c r="M21" s="228"/>
      <c r="N21" s="229"/>
    </row>
    <row r="22" spans="1:14" s="3" customFormat="1" ht="42" customHeight="1" thickTop="1" thickBot="1" x14ac:dyDescent="0.2">
      <c r="A22" s="210" t="s">
        <v>59</v>
      </c>
      <c r="B22" s="211"/>
      <c r="C22" s="212"/>
      <c r="D22" s="16">
        <f>SUM(D20:D21)</f>
        <v>0</v>
      </c>
      <c r="E22" s="15">
        <f>SUM(E20:E21)</f>
        <v>0</v>
      </c>
      <c r="F22" s="14">
        <f>SUM(F20:F21)</f>
        <v>0</v>
      </c>
      <c r="G22" s="230"/>
      <c r="H22" s="231"/>
      <c r="I22" s="231"/>
      <c r="J22" s="231"/>
      <c r="K22" s="231"/>
      <c r="L22" s="231"/>
      <c r="M22" s="231"/>
      <c r="N22" s="232"/>
    </row>
    <row r="23" spans="1:14" ht="9" customHeight="1" x14ac:dyDescent="0.15">
      <c r="M23" s="1"/>
    </row>
    <row r="24" spans="1:14" ht="17.25" x14ac:dyDescent="0.15">
      <c r="A24" s="13" t="s">
        <v>58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7.25" x14ac:dyDescent="0.15">
      <c r="A25" s="13" t="s">
        <v>57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7.25" x14ac:dyDescent="0.15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7.25" x14ac:dyDescent="0.15">
      <c r="A27" s="3" t="s">
        <v>157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7.25" x14ac:dyDescent="0.15">
      <c r="A28" s="3" t="s">
        <v>158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7.25" x14ac:dyDescent="0.15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7.25" x14ac:dyDescent="0.15">
      <c r="A30" s="12" t="s">
        <v>129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K18:K19"/>
    <mergeCell ref="L18:L19"/>
    <mergeCell ref="N18:N19"/>
    <mergeCell ref="A22:C22"/>
    <mergeCell ref="N16:N17"/>
    <mergeCell ref="B18:B19"/>
    <mergeCell ref="C18:C19"/>
    <mergeCell ref="D18:D19"/>
    <mergeCell ref="E18:E19"/>
    <mergeCell ref="F18:F19"/>
    <mergeCell ref="A20:C20"/>
    <mergeCell ref="A21:C21"/>
    <mergeCell ref="G20:N22"/>
    <mergeCell ref="I18:I19"/>
    <mergeCell ref="G18:G19"/>
    <mergeCell ref="H18:H19"/>
    <mergeCell ref="J18:J19"/>
    <mergeCell ref="G16:G17"/>
    <mergeCell ref="H16:H17"/>
    <mergeCell ref="I16:I17"/>
    <mergeCell ref="J16:J17"/>
    <mergeCell ref="N14:N15"/>
    <mergeCell ref="B16:B17"/>
    <mergeCell ref="C16:C17"/>
    <mergeCell ref="D16:D17"/>
    <mergeCell ref="E16:E17"/>
    <mergeCell ref="F16:F17"/>
    <mergeCell ref="K16:K17"/>
    <mergeCell ref="L16:L17"/>
    <mergeCell ref="I14:I15"/>
    <mergeCell ref="J14:J15"/>
    <mergeCell ref="K14:K15"/>
    <mergeCell ref="L14:L15"/>
    <mergeCell ref="G14:G15"/>
    <mergeCell ref="H14:H15"/>
    <mergeCell ref="B14:B15"/>
    <mergeCell ref="C14:C15"/>
    <mergeCell ref="D14:D15"/>
    <mergeCell ref="E14:E15"/>
    <mergeCell ref="F14:F15"/>
    <mergeCell ref="A2:N2"/>
    <mergeCell ref="B6:B7"/>
    <mergeCell ref="C6:C7"/>
    <mergeCell ref="N6:N7"/>
    <mergeCell ref="B8:B9"/>
    <mergeCell ref="C8:C9"/>
    <mergeCell ref="D8:D9"/>
    <mergeCell ref="K8:K9"/>
    <mergeCell ref="L8:L9"/>
    <mergeCell ref="N8:N9"/>
    <mergeCell ref="I8:I9"/>
    <mergeCell ref="J8:J9"/>
    <mergeCell ref="E8:E9"/>
    <mergeCell ref="F8:F9"/>
    <mergeCell ref="G8:G9"/>
    <mergeCell ref="H8:H9"/>
    <mergeCell ref="N12:N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0:N11"/>
    <mergeCell ref="B10:B11"/>
    <mergeCell ref="C10:C11"/>
    <mergeCell ref="D10:D11"/>
    <mergeCell ref="E10:E11"/>
    <mergeCell ref="F10:F11"/>
    <mergeCell ref="L10:L11"/>
    <mergeCell ref="G10:G11"/>
    <mergeCell ref="H10:H11"/>
    <mergeCell ref="I10:I11"/>
    <mergeCell ref="J10:J11"/>
    <mergeCell ref="K10:K11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4" customWidth="1"/>
    <col min="2" max="2" width="12.375" style="4" customWidth="1"/>
    <col min="3" max="3" width="7.5" style="4" customWidth="1"/>
    <col min="4" max="4" width="16.25" style="4" customWidth="1"/>
    <col min="5" max="6" width="15" style="4" customWidth="1"/>
    <col min="7" max="12" width="11.75" style="4" customWidth="1"/>
    <col min="13" max="13" width="27.875" style="4" customWidth="1"/>
    <col min="14" max="16384" width="9" style="4"/>
  </cols>
  <sheetData>
    <row r="1" spans="1:14" x14ac:dyDescent="0.15">
      <c r="A1" s="46" t="s">
        <v>83</v>
      </c>
    </row>
    <row r="2" spans="1:14" ht="21" x14ac:dyDescent="0.15">
      <c r="A2" s="186" t="s">
        <v>79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7.25" x14ac:dyDescent="0.15">
      <c r="A3" s="1" t="s">
        <v>78</v>
      </c>
      <c r="B3" s="3"/>
      <c r="C3" s="3"/>
      <c r="D3" s="3"/>
      <c r="M3" s="42"/>
      <c r="N3" s="45"/>
    </row>
    <row r="4" spans="1:14" ht="17.25" x14ac:dyDescent="0.15">
      <c r="A4" s="43" t="s">
        <v>174</v>
      </c>
      <c r="B4" s="43"/>
      <c r="C4" s="2"/>
      <c r="D4" s="2"/>
    </row>
    <row r="5" spans="1:14" ht="18" thickBot="1" x14ac:dyDescent="0.2">
      <c r="F5" s="42" t="s">
        <v>48</v>
      </c>
      <c r="N5" s="42"/>
    </row>
    <row r="6" spans="1:14" ht="36" customHeight="1" x14ac:dyDescent="0.15">
      <c r="A6" s="47" t="s">
        <v>175</v>
      </c>
      <c r="B6" s="187" t="s">
        <v>76</v>
      </c>
      <c r="C6" s="189" t="s">
        <v>0</v>
      </c>
      <c r="D6" s="92" t="s">
        <v>75</v>
      </c>
      <c r="E6" s="40" t="s">
        <v>74</v>
      </c>
      <c r="F6" s="39" t="s">
        <v>73</v>
      </c>
      <c r="G6" s="38" t="s">
        <v>1</v>
      </c>
      <c r="H6" s="37" t="s">
        <v>2</v>
      </c>
      <c r="I6" s="37" t="s">
        <v>72</v>
      </c>
      <c r="J6" s="37" t="s">
        <v>3</v>
      </c>
      <c r="K6" s="37" t="s">
        <v>4</v>
      </c>
      <c r="L6" s="36" t="s">
        <v>5</v>
      </c>
      <c r="M6" s="35" t="s">
        <v>71</v>
      </c>
      <c r="N6" s="233" t="s">
        <v>43</v>
      </c>
    </row>
    <row r="7" spans="1:14" ht="33.75" customHeight="1" thickBot="1" x14ac:dyDescent="0.2">
      <c r="A7" s="34" t="s">
        <v>70</v>
      </c>
      <c r="B7" s="188"/>
      <c r="C7" s="190"/>
      <c r="D7" s="33" t="s">
        <v>69</v>
      </c>
      <c r="E7" s="31" t="s">
        <v>68</v>
      </c>
      <c r="F7" s="30" t="s">
        <v>67</v>
      </c>
      <c r="G7" s="32" t="s">
        <v>66</v>
      </c>
      <c r="H7" s="31" t="s">
        <v>66</v>
      </c>
      <c r="I7" s="31" t="s">
        <v>66</v>
      </c>
      <c r="J7" s="31" t="s">
        <v>66</v>
      </c>
      <c r="K7" s="31" t="s">
        <v>66</v>
      </c>
      <c r="L7" s="30" t="s">
        <v>66</v>
      </c>
      <c r="M7" s="90" t="s">
        <v>65</v>
      </c>
      <c r="N7" s="234"/>
    </row>
    <row r="8" spans="1:14" s="3" customFormat="1" ht="37.5" customHeight="1" x14ac:dyDescent="0.15">
      <c r="A8" s="28"/>
      <c r="B8" s="235"/>
      <c r="C8" s="236"/>
      <c r="D8" s="179">
        <f>SUM(E8:F9)</f>
        <v>0</v>
      </c>
      <c r="E8" s="181">
        <f>B8*C8</f>
        <v>0</v>
      </c>
      <c r="F8" s="183">
        <f>E8*0.1</f>
        <v>0</v>
      </c>
      <c r="G8" s="206"/>
      <c r="H8" s="202"/>
      <c r="I8" s="202"/>
      <c r="J8" s="202"/>
      <c r="K8" s="202"/>
      <c r="L8" s="204"/>
      <c r="M8" s="28"/>
      <c r="N8" s="237" t="s">
        <v>81</v>
      </c>
    </row>
    <row r="9" spans="1:14" s="3" customFormat="1" ht="37.5" customHeight="1" x14ac:dyDescent="0.15">
      <c r="A9" s="27"/>
      <c r="B9" s="195"/>
      <c r="C9" s="196"/>
      <c r="D9" s="193"/>
      <c r="E9" s="194"/>
      <c r="F9" s="184"/>
      <c r="G9" s="208"/>
      <c r="H9" s="198"/>
      <c r="I9" s="198"/>
      <c r="J9" s="198"/>
      <c r="K9" s="198"/>
      <c r="L9" s="200"/>
      <c r="M9" s="26" t="s">
        <v>63</v>
      </c>
      <c r="N9" s="185"/>
    </row>
    <row r="10" spans="1:14" s="3" customFormat="1" ht="37.5" customHeight="1" x14ac:dyDescent="0.15">
      <c r="A10" s="25"/>
      <c r="B10" s="195"/>
      <c r="C10" s="196"/>
      <c r="D10" s="178">
        <f>SUM(E10:F11)</f>
        <v>0</v>
      </c>
      <c r="E10" s="180">
        <f>B10*C10</f>
        <v>0</v>
      </c>
      <c r="F10" s="182">
        <f>E10*0.1</f>
        <v>0</v>
      </c>
      <c r="G10" s="207"/>
      <c r="H10" s="197"/>
      <c r="I10" s="197"/>
      <c r="J10" s="197"/>
      <c r="K10" s="197"/>
      <c r="L10" s="199"/>
      <c r="M10" s="25"/>
      <c r="N10" s="185" t="s">
        <v>81</v>
      </c>
    </row>
    <row r="11" spans="1:14" s="3" customFormat="1" ht="37.5" customHeight="1" x14ac:dyDescent="0.15">
      <c r="A11" s="27"/>
      <c r="B11" s="195"/>
      <c r="C11" s="196"/>
      <c r="D11" s="179"/>
      <c r="E11" s="181"/>
      <c r="F11" s="183"/>
      <c r="G11" s="208"/>
      <c r="H11" s="198"/>
      <c r="I11" s="198"/>
      <c r="J11" s="198"/>
      <c r="K11" s="198"/>
      <c r="L11" s="200"/>
      <c r="M11" s="26" t="s">
        <v>63</v>
      </c>
      <c r="N11" s="185"/>
    </row>
    <row r="12" spans="1:14" s="3" customFormat="1" ht="37.5" customHeight="1" x14ac:dyDescent="0.15">
      <c r="A12" s="25"/>
      <c r="B12" s="195"/>
      <c r="C12" s="196"/>
      <c r="D12" s="178">
        <f>SUM(E12:F13)</f>
        <v>0</v>
      </c>
      <c r="E12" s="180">
        <f>B12*C12</f>
        <v>0</v>
      </c>
      <c r="F12" s="182">
        <f>E12*0.1</f>
        <v>0</v>
      </c>
      <c r="G12" s="207"/>
      <c r="H12" s="197"/>
      <c r="I12" s="197"/>
      <c r="J12" s="197"/>
      <c r="K12" s="197"/>
      <c r="L12" s="199"/>
      <c r="M12" s="25"/>
      <c r="N12" s="185" t="s">
        <v>81</v>
      </c>
    </row>
    <row r="13" spans="1:14" s="3" customFormat="1" ht="37.5" customHeight="1" x14ac:dyDescent="0.15">
      <c r="A13" s="27"/>
      <c r="B13" s="195"/>
      <c r="C13" s="196"/>
      <c r="D13" s="179"/>
      <c r="E13" s="181"/>
      <c r="F13" s="183"/>
      <c r="G13" s="208"/>
      <c r="H13" s="198"/>
      <c r="I13" s="198"/>
      <c r="J13" s="198"/>
      <c r="K13" s="198"/>
      <c r="L13" s="200"/>
      <c r="M13" s="26" t="s">
        <v>63</v>
      </c>
      <c r="N13" s="185"/>
    </row>
    <row r="14" spans="1:14" s="3" customFormat="1" ht="37.5" customHeight="1" x14ac:dyDescent="0.15">
      <c r="A14" s="25"/>
      <c r="B14" s="195"/>
      <c r="C14" s="196"/>
      <c r="D14" s="178">
        <f>SUM(E14:F15)</f>
        <v>0</v>
      </c>
      <c r="E14" s="180">
        <f>B14*C14</f>
        <v>0</v>
      </c>
      <c r="F14" s="182">
        <f>E14*0.1</f>
        <v>0</v>
      </c>
      <c r="G14" s="207"/>
      <c r="H14" s="197"/>
      <c r="I14" s="197"/>
      <c r="J14" s="197"/>
      <c r="K14" s="197"/>
      <c r="L14" s="199"/>
      <c r="M14" s="25"/>
      <c r="N14" s="185" t="s">
        <v>81</v>
      </c>
    </row>
    <row r="15" spans="1:14" s="3" customFormat="1" ht="37.5" customHeight="1" x14ac:dyDescent="0.15">
      <c r="A15" s="27"/>
      <c r="B15" s="195"/>
      <c r="C15" s="196"/>
      <c r="D15" s="179"/>
      <c r="E15" s="181"/>
      <c r="F15" s="183"/>
      <c r="G15" s="208"/>
      <c r="H15" s="198"/>
      <c r="I15" s="198"/>
      <c r="J15" s="198"/>
      <c r="K15" s="198"/>
      <c r="L15" s="200"/>
      <c r="M15" s="26" t="s">
        <v>63</v>
      </c>
      <c r="N15" s="185"/>
    </row>
    <row r="16" spans="1:14" s="3" customFormat="1" ht="37.5" customHeight="1" x14ac:dyDescent="0.15">
      <c r="A16" s="25"/>
      <c r="B16" s="195"/>
      <c r="C16" s="196"/>
      <c r="D16" s="178">
        <f>SUM(E16:F17)</f>
        <v>0</v>
      </c>
      <c r="E16" s="180">
        <f>B16*C16</f>
        <v>0</v>
      </c>
      <c r="F16" s="182">
        <f>E16*0.1</f>
        <v>0</v>
      </c>
      <c r="G16" s="207"/>
      <c r="H16" s="197"/>
      <c r="I16" s="197"/>
      <c r="J16" s="197"/>
      <c r="K16" s="197"/>
      <c r="L16" s="199"/>
      <c r="M16" s="25"/>
      <c r="N16" s="185" t="s">
        <v>81</v>
      </c>
    </row>
    <row r="17" spans="1:14" s="3" customFormat="1" ht="37.5" customHeight="1" x14ac:dyDescent="0.15">
      <c r="A17" s="27"/>
      <c r="B17" s="195"/>
      <c r="C17" s="196"/>
      <c r="D17" s="179"/>
      <c r="E17" s="181"/>
      <c r="F17" s="183"/>
      <c r="G17" s="208"/>
      <c r="H17" s="198"/>
      <c r="I17" s="198"/>
      <c r="J17" s="198"/>
      <c r="K17" s="198"/>
      <c r="L17" s="200"/>
      <c r="M17" s="26" t="s">
        <v>63</v>
      </c>
      <c r="N17" s="185"/>
    </row>
    <row r="18" spans="1:14" s="3" customFormat="1" ht="37.5" customHeight="1" x14ac:dyDescent="0.15">
      <c r="A18" s="25"/>
      <c r="B18" s="195"/>
      <c r="C18" s="196"/>
      <c r="D18" s="178">
        <f>SUM(E18:F19)</f>
        <v>0</v>
      </c>
      <c r="E18" s="180">
        <f>B18*C18</f>
        <v>0</v>
      </c>
      <c r="F18" s="182">
        <f>E18*0.1</f>
        <v>0</v>
      </c>
      <c r="G18" s="207"/>
      <c r="H18" s="197"/>
      <c r="I18" s="197"/>
      <c r="J18" s="197"/>
      <c r="K18" s="197"/>
      <c r="L18" s="199"/>
      <c r="M18" s="25"/>
      <c r="N18" s="185" t="s">
        <v>81</v>
      </c>
    </row>
    <row r="19" spans="1:14" s="3" customFormat="1" ht="37.5" customHeight="1" thickBot="1" x14ac:dyDescent="0.2">
      <c r="A19" s="27"/>
      <c r="B19" s="195"/>
      <c r="C19" s="196"/>
      <c r="D19" s="179"/>
      <c r="E19" s="181"/>
      <c r="F19" s="183"/>
      <c r="G19" s="208"/>
      <c r="H19" s="198"/>
      <c r="I19" s="198"/>
      <c r="J19" s="198"/>
      <c r="K19" s="198"/>
      <c r="L19" s="200"/>
      <c r="M19" s="26" t="s">
        <v>63</v>
      </c>
      <c r="N19" s="209"/>
    </row>
    <row r="20" spans="1:14" s="3" customFormat="1" ht="42" customHeight="1" x14ac:dyDescent="0.15">
      <c r="A20" s="218" t="s">
        <v>62</v>
      </c>
      <c r="B20" s="219"/>
      <c r="C20" s="220"/>
      <c r="D20" s="22">
        <f>SUM(D8:D19)</f>
        <v>0</v>
      </c>
      <c r="E20" s="21">
        <f>SUM(E8:E19)</f>
        <v>0</v>
      </c>
      <c r="F20" s="20">
        <f>SUM(F8:F19)</f>
        <v>0</v>
      </c>
      <c r="G20" s="224" t="s">
        <v>61</v>
      </c>
      <c r="H20" s="225"/>
      <c r="I20" s="225"/>
      <c r="J20" s="225"/>
      <c r="K20" s="225"/>
      <c r="L20" s="225"/>
      <c r="M20" s="225"/>
      <c r="N20" s="226"/>
    </row>
    <row r="21" spans="1:14" s="3" customFormat="1" ht="42" customHeight="1" thickBot="1" x14ac:dyDescent="0.2">
      <c r="A21" s="221" t="s">
        <v>60</v>
      </c>
      <c r="B21" s="222"/>
      <c r="C21" s="223"/>
      <c r="D21" s="19">
        <f>E21*1.1</f>
        <v>0</v>
      </c>
      <c r="E21" s="18"/>
      <c r="F21" s="17">
        <f>D21-E21</f>
        <v>0</v>
      </c>
      <c r="G21" s="227"/>
      <c r="H21" s="228"/>
      <c r="I21" s="228"/>
      <c r="J21" s="228"/>
      <c r="K21" s="228"/>
      <c r="L21" s="228"/>
      <c r="M21" s="228"/>
      <c r="N21" s="229"/>
    </row>
    <row r="22" spans="1:14" s="3" customFormat="1" ht="42" customHeight="1" thickTop="1" thickBot="1" x14ac:dyDescent="0.2">
      <c r="A22" s="210" t="s">
        <v>59</v>
      </c>
      <c r="B22" s="211"/>
      <c r="C22" s="212"/>
      <c r="D22" s="16">
        <f>SUM(D20:D21)</f>
        <v>0</v>
      </c>
      <c r="E22" s="15">
        <f>SUM(E20:E21)</f>
        <v>0</v>
      </c>
      <c r="F22" s="14">
        <f>SUM(F20:F21)</f>
        <v>0</v>
      </c>
      <c r="G22" s="230"/>
      <c r="H22" s="231"/>
      <c r="I22" s="231"/>
      <c r="J22" s="231"/>
      <c r="K22" s="231"/>
      <c r="L22" s="231"/>
      <c r="M22" s="231"/>
      <c r="N22" s="232"/>
    </row>
    <row r="23" spans="1:14" ht="9" customHeight="1" x14ac:dyDescent="0.15">
      <c r="M23" s="1"/>
    </row>
    <row r="24" spans="1:14" ht="17.25" x14ac:dyDescent="0.15">
      <c r="A24" s="13" t="s">
        <v>58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7.25" x14ac:dyDescent="0.15">
      <c r="A25" s="13" t="s">
        <v>57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7.25" x14ac:dyDescent="0.15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7.25" x14ac:dyDescent="0.15">
      <c r="A27" s="3" t="s">
        <v>157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7.25" x14ac:dyDescent="0.15">
      <c r="A28" s="3" t="s">
        <v>158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7.25" x14ac:dyDescent="0.15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7.25" x14ac:dyDescent="0.15">
      <c r="A30" s="12" t="s">
        <v>129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4" customWidth="1"/>
    <col min="2" max="2" width="12.375" style="4" customWidth="1"/>
    <col min="3" max="3" width="7.5" style="4" customWidth="1"/>
    <col min="4" max="4" width="16.25" style="4" customWidth="1"/>
    <col min="5" max="6" width="15" style="4" customWidth="1"/>
    <col min="7" max="12" width="11.75" style="4" customWidth="1"/>
    <col min="13" max="13" width="27.875" style="4" customWidth="1"/>
    <col min="14" max="16384" width="9" style="4"/>
  </cols>
  <sheetData>
    <row r="1" spans="1:14" x14ac:dyDescent="0.15">
      <c r="A1" s="46" t="s">
        <v>87</v>
      </c>
    </row>
    <row r="2" spans="1:14" ht="21" x14ac:dyDescent="0.15">
      <c r="A2" s="186" t="s">
        <v>79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7.25" x14ac:dyDescent="0.15">
      <c r="A3" s="1" t="s">
        <v>78</v>
      </c>
      <c r="B3" s="3"/>
      <c r="C3" s="3"/>
      <c r="D3" s="3"/>
      <c r="M3" s="42"/>
      <c r="N3" s="45"/>
    </row>
    <row r="4" spans="1:14" ht="17.25" x14ac:dyDescent="0.15">
      <c r="A4" s="44" t="s">
        <v>86</v>
      </c>
      <c r="B4" s="43"/>
      <c r="C4" s="2"/>
      <c r="D4" s="2"/>
    </row>
    <row r="5" spans="1:14" ht="18" thickBot="1" x14ac:dyDescent="0.2">
      <c r="F5" s="42" t="s">
        <v>48</v>
      </c>
      <c r="N5" s="42"/>
    </row>
    <row r="6" spans="1:14" ht="36" customHeight="1" x14ac:dyDescent="0.15">
      <c r="A6" s="47" t="s">
        <v>85</v>
      </c>
      <c r="B6" s="187" t="s">
        <v>76</v>
      </c>
      <c r="C6" s="240" t="s">
        <v>0</v>
      </c>
      <c r="D6" s="41" t="s">
        <v>75</v>
      </c>
      <c r="E6" s="40" t="s">
        <v>74</v>
      </c>
      <c r="F6" s="39" t="s">
        <v>73</v>
      </c>
      <c r="G6" s="51" t="s">
        <v>1</v>
      </c>
      <c r="H6" s="37" t="s">
        <v>2</v>
      </c>
      <c r="I6" s="37" t="s">
        <v>7</v>
      </c>
      <c r="J6" s="37" t="s">
        <v>3</v>
      </c>
      <c r="K6" s="37" t="s">
        <v>4</v>
      </c>
      <c r="L6" s="36" t="s">
        <v>5</v>
      </c>
      <c r="M6" s="35" t="s">
        <v>71</v>
      </c>
      <c r="N6" s="233" t="s">
        <v>43</v>
      </c>
    </row>
    <row r="7" spans="1:14" ht="33.75" customHeight="1" thickBot="1" x14ac:dyDescent="0.2">
      <c r="A7" s="50" t="s">
        <v>84</v>
      </c>
      <c r="B7" s="239"/>
      <c r="C7" s="241"/>
      <c r="D7" s="33" t="s">
        <v>69</v>
      </c>
      <c r="E7" s="31" t="s">
        <v>68</v>
      </c>
      <c r="F7" s="30" t="s">
        <v>67</v>
      </c>
      <c r="G7" s="33" t="s">
        <v>66</v>
      </c>
      <c r="H7" s="31" t="s">
        <v>66</v>
      </c>
      <c r="I7" s="31" t="s">
        <v>66</v>
      </c>
      <c r="J7" s="31" t="s">
        <v>66</v>
      </c>
      <c r="K7" s="31" t="s">
        <v>66</v>
      </c>
      <c r="L7" s="30" t="s">
        <v>66</v>
      </c>
      <c r="M7" s="49" t="s">
        <v>65</v>
      </c>
      <c r="N7" s="241"/>
    </row>
    <row r="8" spans="1:14" s="3" customFormat="1" ht="37.5" customHeight="1" x14ac:dyDescent="0.15">
      <c r="A8" s="65"/>
      <c r="B8" s="242"/>
      <c r="C8" s="243"/>
      <c r="D8" s="179">
        <f>SUM(E8:F9)</f>
        <v>0</v>
      </c>
      <c r="E8" s="181">
        <f>B8*C8</f>
        <v>0</v>
      </c>
      <c r="F8" s="183">
        <f>E8*0.1</f>
        <v>0</v>
      </c>
      <c r="G8" s="174"/>
      <c r="H8" s="175"/>
      <c r="I8" s="175"/>
      <c r="J8" s="175"/>
      <c r="K8" s="175"/>
      <c r="L8" s="173"/>
      <c r="M8" s="65"/>
      <c r="N8" s="238" t="s">
        <v>155</v>
      </c>
    </row>
    <row r="9" spans="1:14" s="3" customFormat="1" ht="37.5" customHeight="1" x14ac:dyDescent="0.15">
      <c r="A9" s="63"/>
      <c r="B9" s="176"/>
      <c r="C9" s="177"/>
      <c r="D9" s="193"/>
      <c r="E9" s="194"/>
      <c r="F9" s="184"/>
      <c r="G9" s="244"/>
      <c r="H9" s="245"/>
      <c r="I9" s="245"/>
      <c r="J9" s="245"/>
      <c r="K9" s="245"/>
      <c r="L9" s="246"/>
      <c r="M9" s="26" t="s">
        <v>63</v>
      </c>
      <c r="N9" s="185"/>
    </row>
    <row r="10" spans="1:14" s="3" customFormat="1" ht="37.5" customHeight="1" x14ac:dyDescent="0.15">
      <c r="A10" s="25"/>
      <c r="B10" s="195"/>
      <c r="C10" s="196"/>
      <c r="D10" s="178">
        <f>SUM(E10:F11)</f>
        <v>0</v>
      </c>
      <c r="E10" s="180">
        <f>B10*C10</f>
        <v>0</v>
      </c>
      <c r="F10" s="182">
        <f>E10*0.1</f>
        <v>0</v>
      </c>
      <c r="G10" s="207"/>
      <c r="H10" s="197"/>
      <c r="I10" s="197"/>
      <c r="J10" s="197"/>
      <c r="K10" s="197"/>
      <c r="L10" s="199"/>
      <c r="M10" s="25"/>
      <c r="N10" s="238" t="s">
        <v>155</v>
      </c>
    </row>
    <row r="11" spans="1:14" s="3" customFormat="1" ht="37.5" customHeight="1" x14ac:dyDescent="0.15">
      <c r="A11" s="27"/>
      <c r="B11" s="195"/>
      <c r="C11" s="196"/>
      <c r="D11" s="179"/>
      <c r="E11" s="181"/>
      <c r="F11" s="183"/>
      <c r="G11" s="208"/>
      <c r="H11" s="198"/>
      <c r="I11" s="198"/>
      <c r="J11" s="198"/>
      <c r="K11" s="198"/>
      <c r="L11" s="200"/>
      <c r="M11" s="26" t="s">
        <v>63</v>
      </c>
      <c r="N11" s="185"/>
    </row>
    <row r="12" spans="1:14" s="3" customFormat="1" ht="37.5" customHeight="1" x14ac:dyDescent="0.15">
      <c r="A12" s="25"/>
      <c r="B12" s="195"/>
      <c r="C12" s="196"/>
      <c r="D12" s="178">
        <f>SUM(E12:F13)</f>
        <v>0</v>
      </c>
      <c r="E12" s="180">
        <f>B12*C12</f>
        <v>0</v>
      </c>
      <c r="F12" s="182">
        <f>E12*0.1</f>
        <v>0</v>
      </c>
      <c r="G12" s="207"/>
      <c r="H12" s="197"/>
      <c r="I12" s="197"/>
      <c r="J12" s="197"/>
      <c r="K12" s="197"/>
      <c r="L12" s="199"/>
      <c r="M12" s="25"/>
      <c r="N12" s="238" t="s">
        <v>155</v>
      </c>
    </row>
    <row r="13" spans="1:14" s="3" customFormat="1" ht="37.5" customHeight="1" x14ac:dyDescent="0.15">
      <c r="A13" s="27"/>
      <c r="B13" s="195"/>
      <c r="C13" s="196"/>
      <c r="D13" s="179"/>
      <c r="E13" s="181"/>
      <c r="F13" s="183"/>
      <c r="G13" s="208"/>
      <c r="H13" s="198"/>
      <c r="I13" s="198"/>
      <c r="J13" s="198"/>
      <c r="K13" s="198"/>
      <c r="L13" s="200"/>
      <c r="M13" s="26" t="s">
        <v>63</v>
      </c>
      <c r="N13" s="185"/>
    </row>
    <row r="14" spans="1:14" s="3" customFormat="1" ht="37.5" customHeight="1" x14ac:dyDescent="0.15">
      <c r="A14" s="25"/>
      <c r="B14" s="195"/>
      <c r="C14" s="196"/>
      <c r="D14" s="178">
        <f>SUM(E14:F15)</f>
        <v>0</v>
      </c>
      <c r="E14" s="180">
        <f>B14*C14</f>
        <v>0</v>
      </c>
      <c r="F14" s="182">
        <f>E14*0.1</f>
        <v>0</v>
      </c>
      <c r="G14" s="207"/>
      <c r="H14" s="197"/>
      <c r="I14" s="197"/>
      <c r="J14" s="197"/>
      <c r="K14" s="197"/>
      <c r="L14" s="199"/>
      <c r="M14" s="25"/>
      <c r="N14" s="238" t="s">
        <v>155</v>
      </c>
    </row>
    <row r="15" spans="1:14" s="3" customFormat="1" ht="37.5" customHeight="1" x14ac:dyDescent="0.15">
      <c r="A15" s="27"/>
      <c r="B15" s="195"/>
      <c r="C15" s="196"/>
      <c r="D15" s="179"/>
      <c r="E15" s="181"/>
      <c r="F15" s="183"/>
      <c r="G15" s="208"/>
      <c r="H15" s="198"/>
      <c r="I15" s="198"/>
      <c r="J15" s="198"/>
      <c r="K15" s="198"/>
      <c r="L15" s="200"/>
      <c r="M15" s="26" t="s">
        <v>63</v>
      </c>
      <c r="N15" s="185"/>
    </row>
    <row r="16" spans="1:14" s="3" customFormat="1" ht="37.5" customHeight="1" x14ac:dyDescent="0.15">
      <c r="A16" s="25"/>
      <c r="B16" s="195"/>
      <c r="C16" s="196"/>
      <c r="D16" s="178">
        <f>SUM(E16:F17)</f>
        <v>0</v>
      </c>
      <c r="E16" s="180">
        <f>B16*C16</f>
        <v>0</v>
      </c>
      <c r="F16" s="182">
        <f>E16*0.1</f>
        <v>0</v>
      </c>
      <c r="G16" s="207"/>
      <c r="H16" s="197"/>
      <c r="I16" s="197"/>
      <c r="J16" s="197"/>
      <c r="K16" s="197"/>
      <c r="L16" s="199"/>
      <c r="M16" s="25"/>
      <c r="N16" s="238" t="s">
        <v>155</v>
      </c>
    </row>
    <row r="17" spans="1:14" s="3" customFormat="1" ht="37.5" customHeight="1" x14ac:dyDescent="0.15">
      <c r="A17" s="27"/>
      <c r="B17" s="195"/>
      <c r="C17" s="196"/>
      <c r="D17" s="179"/>
      <c r="E17" s="181"/>
      <c r="F17" s="183"/>
      <c r="G17" s="208"/>
      <c r="H17" s="198"/>
      <c r="I17" s="198"/>
      <c r="J17" s="198"/>
      <c r="K17" s="198"/>
      <c r="L17" s="200"/>
      <c r="M17" s="26" t="s">
        <v>63</v>
      </c>
      <c r="N17" s="185"/>
    </row>
    <row r="18" spans="1:14" s="3" customFormat="1" ht="37.5" customHeight="1" x14ac:dyDescent="0.15">
      <c r="A18" s="25"/>
      <c r="B18" s="195"/>
      <c r="C18" s="196"/>
      <c r="D18" s="178">
        <f>SUM(E18:F19)</f>
        <v>0</v>
      </c>
      <c r="E18" s="180">
        <f>B18*C18</f>
        <v>0</v>
      </c>
      <c r="F18" s="182">
        <f>E18*0.1</f>
        <v>0</v>
      </c>
      <c r="G18" s="207"/>
      <c r="H18" s="197"/>
      <c r="I18" s="197"/>
      <c r="J18" s="197"/>
      <c r="K18" s="197"/>
      <c r="L18" s="199"/>
      <c r="M18" s="25"/>
      <c r="N18" s="238" t="s">
        <v>155</v>
      </c>
    </row>
    <row r="19" spans="1:14" s="3" customFormat="1" ht="37.5" customHeight="1" thickBot="1" x14ac:dyDescent="0.2">
      <c r="A19" s="27"/>
      <c r="B19" s="195"/>
      <c r="C19" s="196"/>
      <c r="D19" s="179"/>
      <c r="E19" s="181"/>
      <c r="F19" s="183"/>
      <c r="G19" s="208"/>
      <c r="H19" s="198"/>
      <c r="I19" s="198"/>
      <c r="J19" s="198"/>
      <c r="K19" s="198"/>
      <c r="L19" s="200"/>
      <c r="M19" s="26" t="s">
        <v>63</v>
      </c>
      <c r="N19" s="185"/>
    </row>
    <row r="20" spans="1:14" s="3" customFormat="1" ht="42" customHeight="1" x14ac:dyDescent="0.15">
      <c r="A20" s="218" t="s">
        <v>62</v>
      </c>
      <c r="B20" s="219"/>
      <c r="C20" s="220"/>
      <c r="D20" s="22">
        <f>SUM(D8:D19)</f>
        <v>0</v>
      </c>
      <c r="E20" s="21">
        <f>SUM(E8:E19)</f>
        <v>0</v>
      </c>
      <c r="F20" s="20">
        <f>SUM(F8:F19)</f>
        <v>0</v>
      </c>
      <c r="G20" s="224" t="s">
        <v>61</v>
      </c>
      <c r="H20" s="225"/>
      <c r="I20" s="225"/>
      <c r="J20" s="225"/>
      <c r="K20" s="225"/>
      <c r="L20" s="225"/>
      <c r="M20" s="225"/>
      <c r="N20" s="226"/>
    </row>
    <row r="21" spans="1:14" s="3" customFormat="1" ht="42" customHeight="1" thickBot="1" x14ac:dyDescent="0.2">
      <c r="A21" s="221" t="s">
        <v>60</v>
      </c>
      <c r="B21" s="222"/>
      <c r="C21" s="223"/>
      <c r="D21" s="19">
        <f>E21*1.1</f>
        <v>0</v>
      </c>
      <c r="E21" s="67"/>
      <c r="F21" s="17">
        <f>D21-E21</f>
        <v>0</v>
      </c>
      <c r="G21" s="227"/>
      <c r="H21" s="228"/>
      <c r="I21" s="228"/>
      <c r="J21" s="228"/>
      <c r="K21" s="228"/>
      <c r="L21" s="228"/>
      <c r="M21" s="228"/>
      <c r="N21" s="229"/>
    </row>
    <row r="22" spans="1:14" s="3" customFormat="1" ht="42" customHeight="1" thickTop="1" thickBot="1" x14ac:dyDescent="0.2">
      <c r="A22" s="210" t="s">
        <v>59</v>
      </c>
      <c r="B22" s="211"/>
      <c r="C22" s="212"/>
      <c r="D22" s="16">
        <f>SUM(D20:D21)</f>
        <v>0</v>
      </c>
      <c r="E22" s="15">
        <f>SUM(E20:E21)</f>
        <v>0</v>
      </c>
      <c r="F22" s="14">
        <f>SUM(F20:F21)</f>
        <v>0</v>
      </c>
      <c r="G22" s="230"/>
      <c r="H22" s="231"/>
      <c r="I22" s="231"/>
      <c r="J22" s="231"/>
      <c r="K22" s="231"/>
      <c r="L22" s="231"/>
      <c r="M22" s="231"/>
      <c r="N22" s="232"/>
    </row>
    <row r="23" spans="1:14" ht="9" customHeight="1" x14ac:dyDescent="0.15">
      <c r="M23" s="1"/>
    </row>
    <row r="24" spans="1:14" ht="17.25" x14ac:dyDescent="0.15">
      <c r="A24" s="13" t="s">
        <v>58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7.25" x14ac:dyDescent="0.15">
      <c r="A25" s="13" t="s">
        <v>57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7.25" x14ac:dyDescent="0.15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7.25" x14ac:dyDescent="0.15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7.25" x14ac:dyDescent="0.15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7.25" x14ac:dyDescent="0.15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7.25" x14ac:dyDescent="0.15">
      <c r="A30" s="12" t="s">
        <v>129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30"/>
  <sheetViews>
    <sheetView showGridLines="0" view="pageBreakPreview" zoomScale="70" zoomScaleNormal="60" zoomScaleSheetLayoutView="70" workbookViewId="0"/>
  </sheetViews>
  <sheetFormatPr defaultRowHeight="13.5" x14ac:dyDescent="0.15"/>
  <cols>
    <col min="1" max="1" width="30.5" style="4" customWidth="1"/>
    <col min="2" max="2" width="12.375" style="4" customWidth="1"/>
    <col min="3" max="3" width="7.5" style="4" customWidth="1"/>
    <col min="4" max="4" width="16.25" style="4" customWidth="1"/>
    <col min="5" max="6" width="15" style="4" customWidth="1"/>
    <col min="7" max="12" width="11.75" style="4" customWidth="1"/>
    <col min="13" max="13" width="27.875" style="4" customWidth="1"/>
    <col min="14" max="16384" width="9" style="4"/>
  </cols>
  <sheetData>
    <row r="1" spans="1:14" x14ac:dyDescent="0.15">
      <c r="A1" s="46" t="s">
        <v>90</v>
      </c>
    </row>
    <row r="2" spans="1:14" ht="21" x14ac:dyDescent="0.15">
      <c r="A2" s="186" t="s">
        <v>79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7.25" x14ac:dyDescent="0.15">
      <c r="A3" s="1" t="s">
        <v>78</v>
      </c>
      <c r="B3" s="3"/>
      <c r="C3" s="3"/>
      <c r="D3" s="3"/>
      <c r="M3" s="42"/>
      <c r="N3" s="45"/>
    </row>
    <row r="4" spans="1:14" ht="17.25" x14ac:dyDescent="0.15">
      <c r="A4" s="44" t="s">
        <v>89</v>
      </c>
      <c r="B4" s="43"/>
      <c r="C4" s="2"/>
      <c r="D4" s="2"/>
    </row>
    <row r="5" spans="1:14" ht="18" thickBot="1" x14ac:dyDescent="0.2">
      <c r="F5" s="42" t="s">
        <v>48</v>
      </c>
      <c r="N5" s="42"/>
    </row>
    <row r="6" spans="1:14" ht="36" customHeight="1" x14ac:dyDescent="0.15">
      <c r="A6" s="47" t="s">
        <v>85</v>
      </c>
      <c r="B6" s="187" t="s">
        <v>76</v>
      </c>
      <c r="C6" s="240" t="s">
        <v>0</v>
      </c>
      <c r="D6" s="41" t="s">
        <v>75</v>
      </c>
      <c r="E6" s="40" t="s">
        <v>74</v>
      </c>
      <c r="F6" s="39" t="s">
        <v>73</v>
      </c>
      <c r="G6" s="51" t="s">
        <v>1</v>
      </c>
      <c r="H6" s="37" t="s">
        <v>2</v>
      </c>
      <c r="I6" s="37" t="s">
        <v>7</v>
      </c>
      <c r="J6" s="37" t="s">
        <v>3</v>
      </c>
      <c r="K6" s="37" t="s">
        <v>4</v>
      </c>
      <c r="L6" s="36" t="s">
        <v>5</v>
      </c>
      <c r="M6" s="35" t="s">
        <v>71</v>
      </c>
      <c r="N6" s="233" t="s">
        <v>43</v>
      </c>
    </row>
    <row r="7" spans="1:14" ht="33.75" customHeight="1" thickBot="1" x14ac:dyDescent="0.2">
      <c r="A7" s="50" t="s">
        <v>84</v>
      </c>
      <c r="B7" s="239"/>
      <c r="C7" s="241"/>
      <c r="D7" s="33" t="s">
        <v>69</v>
      </c>
      <c r="E7" s="31" t="s">
        <v>68</v>
      </c>
      <c r="F7" s="30" t="s">
        <v>67</v>
      </c>
      <c r="G7" s="33" t="s">
        <v>66</v>
      </c>
      <c r="H7" s="31" t="s">
        <v>66</v>
      </c>
      <c r="I7" s="31" t="s">
        <v>66</v>
      </c>
      <c r="J7" s="31" t="s">
        <v>66</v>
      </c>
      <c r="K7" s="31" t="s">
        <v>66</v>
      </c>
      <c r="L7" s="30" t="s">
        <v>66</v>
      </c>
      <c r="M7" s="49" t="s">
        <v>65</v>
      </c>
      <c r="N7" s="241"/>
    </row>
    <row r="8" spans="1:14" s="3" customFormat="1" ht="37.5" customHeight="1" x14ac:dyDescent="0.15">
      <c r="A8" s="48"/>
      <c r="B8" s="249"/>
      <c r="C8" s="250"/>
      <c r="D8" s="179">
        <f>SUM(E8:F9)</f>
        <v>0</v>
      </c>
      <c r="E8" s="181">
        <f>B8*C8</f>
        <v>0</v>
      </c>
      <c r="F8" s="183">
        <f>E8*0.1</f>
        <v>0</v>
      </c>
      <c r="G8" s="206"/>
      <c r="H8" s="202"/>
      <c r="I8" s="202"/>
      <c r="J8" s="202"/>
      <c r="K8" s="202"/>
      <c r="L8" s="204"/>
      <c r="M8" s="48"/>
      <c r="N8" s="247" t="s">
        <v>88</v>
      </c>
    </row>
    <row r="9" spans="1:14" s="3" customFormat="1" ht="37.5" customHeight="1" x14ac:dyDescent="0.15">
      <c r="A9" s="27"/>
      <c r="B9" s="195"/>
      <c r="C9" s="196"/>
      <c r="D9" s="193"/>
      <c r="E9" s="194"/>
      <c r="F9" s="184"/>
      <c r="G9" s="208"/>
      <c r="H9" s="198"/>
      <c r="I9" s="198"/>
      <c r="J9" s="198"/>
      <c r="K9" s="198"/>
      <c r="L9" s="200"/>
      <c r="M9" s="26" t="s">
        <v>63</v>
      </c>
      <c r="N9" s="248"/>
    </row>
    <row r="10" spans="1:14" s="3" customFormat="1" ht="37.5" customHeight="1" x14ac:dyDescent="0.15">
      <c r="A10" s="25"/>
      <c r="B10" s="195"/>
      <c r="C10" s="196"/>
      <c r="D10" s="178">
        <f>SUM(E10:F11)</f>
        <v>0</v>
      </c>
      <c r="E10" s="180">
        <f>B10*C10</f>
        <v>0</v>
      </c>
      <c r="F10" s="182">
        <f>E10*0.1</f>
        <v>0</v>
      </c>
      <c r="G10" s="207"/>
      <c r="H10" s="197"/>
      <c r="I10" s="197"/>
      <c r="J10" s="197"/>
      <c r="K10" s="197"/>
      <c r="L10" s="199"/>
      <c r="M10" s="25"/>
      <c r="N10" s="247" t="s">
        <v>88</v>
      </c>
    </row>
    <row r="11" spans="1:14" s="3" customFormat="1" ht="37.5" customHeight="1" x14ac:dyDescent="0.15">
      <c r="A11" s="27"/>
      <c r="B11" s="195"/>
      <c r="C11" s="196"/>
      <c r="D11" s="179"/>
      <c r="E11" s="181"/>
      <c r="F11" s="183"/>
      <c r="G11" s="208"/>
      <c r="H11" s="198"/>
      <c r="I11" s="198"/>
      <c r="J11" s="198"/>
      <c r="K11" s="198"/>
      <c r="L11" s="200"/>
      <c r="M11" s="26" t="s">
        <v>63</v>
      </c>
      <c r="N11" s="248"/>
    </row>
    <row r="12" spans="1:14" s="3" customFormat="1" ht="37.5" customHeight="1" x14ac:dyDescent="0.15">
      <c r="A12" s="25"/>
      <c r="B12" s="195"/>
      <c r="C12" s="196"/>
      <c r="D12" s="178">
        <f>SUM(E12:F13)</f>
        <v>0</v>
      </c>
      <c r="E12" s="180">
        <f>B12*C12</f>
        <v>0</v>
      </c>
      <c r="F12" s="182">
        <f>E12*0.1</f>
        <v>0</v>
      </c>
      <c r="G12" s="207"/>
      <c r="H12" s="197"/>
      <c r="I12" s="197"/>
      <c r="J12" s="197"/>
      <c r="K12" s="197"/>
      <c r="L12" s="199"/>
      <c r="M12" s="25"/>
      <c r="N12" s="247" t="s">
        <v>88</v>
      </c>
    </row>
    <row r="13" spans="1:14" s="3" customFormat="1" ht="37.5" customHeight="1" x14ac:dyDescent="0.15">
      <c r="A13" s="27"/>
      <c r="B13" s="195"/>
      <c r="C13" s="196"/>
      <c r="D13" s="179"/>
      <c r="E13" s="181"/>
      <c r="F13" s="183"/>
      <c r="G13" s="208"/>
      <c r="H13" s="198"/>
      <c r="I13" s="198"/>
      <c r="J13" s="198"/>
      <c r="K13" s="198"/>
      <c r="L13" s="200"/>
      <c r="M13" s="26" t="s">
        <v>63</v>
      </c>
      <c r="N13" s="248"/>
    </row>
    <row r="14" spans="1:14" s="3" customFormat="1" ht="37.5" customHeight="1" x14ac:dyDescent="0.15">
      <c r="A14" s="25"/>
      <c r="B14" s="195"/>
      <c r="C14" s="196"/>
      <c r="D14" s="178">
        <f>SUM(E14:F15)</f>
        <v>0</v>
      </c>
      <c r="E14" s="180">
        <f>B14*C14</f>
        <v>0</v>
      </c>
      <c r="F14" s="182">
        <f>E14*0.1</f>
        <v>0</v>
      </c>
      <c r="G14" s="207"/>
      <c r="H14" s="197"/>
      <c r="I14" s="197"/>
      <c r="J14" s="197"/>
      <c r="K14" s="197"/>
      <c r="L14" s="199"/>
      <c r="M14" s="25"/>
      <c r="N14" s="247" t="s">
        <v>88</v>
      </c>
    </row>
    <row r="15" spans="1:14" s="3" customFormat="1" ht="37.5" customHeight="1" x14ac:dyDescent="0.15">
      <c r="A15" s="27"/>
      <c r="B15" s="195"/>
      <c r="C15" s="196"/>
      <c r="D15" s="179"/>
      <c r="E15" s="181"/>
      <c r="F15" s="183"/>
      <c r="G15" s="208"/>
      <c r="H15" s="198"/>
      <c r="I15" s="198"/>
      <c r="J15" s="198"/>
      <c r="K15" s="198"/>
      <c r="L15" s="200"/>
      <c r="M15" s="26" t="s">
        <v>63</v>
      </c>
      <c r="N15" s="248"/>
    </row>
    <row r="16" spans="1:14" s="3" customFormat="1" ht="37.5" customHeight="1" x14ac:dyDescent="0.15">
      <c r="A16" s="25"/>
      <c r="B16" s="195"/>
      <c r="C16" s="196"/>
      <c r="D16" s="178">
        <f>SUM(E16:F17)</f>
        <v>0</v>
      </c>
      <c r="E16" s="180">
        <f>B16*C16</f>
        <v>0</v>
      </c>
      <c r="F16" s="182">
        <f>E16*0.1</f>
        <v>0</v>
      </c>
      <c r="G16" s="207"/>
      <c r="H16" s="197"/>
      <c r="I16" s="197"/>
      <c r="J16" s="197"/>
      <c r="K16" s="197"/>
      <c r="L16" s="199"/>
      <c r="M16" s="25"/>
      <c r="N16" s="247" t="s">
        <v>88</v>
      </c>
    </row>
    <row r="17" spans="1:14" s="3" customFormat="1" ht="37.5" customHeight="1" x14ac:dyDescent="0.15">
      <c r="A17" s="27"/>
      <c r="B17" s="195"/>
      <c r="C17" s="196"/>
      <c r="D17" s="179"/>
      <c r="E17" s="181"/>
      <c r="F17" s="183"/>
      <c r="G17" s="208"/>
      <c r="H17" s="198"/>
      <c r="I17" s="198"/>
      <c r="J17" s="198"/>
      <c r="K17" s="198"/>
      <c r="L17" s="200"/>
      <c r="M17" s="26" t="s">
        <v>63</v>
      </c>
      <c r="N17" s="248"/>
    </row>
    <row r="18" spans="1:14" s="3" customFormat="1" ht="37.5" customHeight="1" x14ac:dyDescent="0.15">
      <c r="A18" s="25"/>
      <c r="B18" s="195"/>
      <c r="C18" s="196"/>
      <c r="D18" s="178">
        <f>SUM(E18:F19)</f>
        <v>0</v>
      </c>
      <c r="E18" s="180">
        <f>B18*C18</f>
        <v>0</v>
      </c>
      <c r="F18" s="182">
        <f>E18*0.1</f>
        <v>0</v>
      </c>
      <c r="G18" s="207"/>
      <c r="H18" s="197"/>
      <c r="I18" s="197"/>
      <c r="J18" s="197"/>
      <c r="K18" s="197"/>
      <c r="L18" s="199"/>
      <c r="M18" s="25"/>
      <c r="N18" s="247" t="s">
        <v>88</v>
      </c>
    </row>
    <row r="19" spans="1:14" s="3" customFormat="1" ht="37.5" customHeight="1" thickBot="1" x14ac:dyDescent="0.2">
      <c r="A19" s="27"/>
      <c r="B19" s="195"/>
      <c r="C19" s="196"/>
      <c r="D19" s="179"/>
      <c r="E19" s="181"/>
      <c r="F19" s="183"/>
      <c r="G19" s="208"/>
      <c r="H19" s="198"/>
      <c r="I19" s="198"/>
      <c r="J19" s="198"/>
      <c r="K19" s="198"/>
      <c r="L19" s="200"/>
      <c r="M19" s="26" t="s">
        <v>63</v>
      </c>
      <c r="N19" s="248"/>
    </row>
    <row r="20" spans="1:14" s="3" customFormat="1" ht="42" customHeight="1" x14ac:dyDescent="0.15">
      <c r="A20" s="218" t="s">
        <v>62</v>
      </c>
      <c r="B20" s="219"/>
      <c r="C20" s="220"/>
      <c r="D20" s="22">
        <f>SUM(D8:D19)</f>
        <v>0</v>
      </c>
      <c r="E20" s="21">
        <f>SUM(E8:E19)</f>
        <v>0</v>
      </c>
      <c r="F20" s="20">
        <f>SUM(F8:F19)</f>
        <v>0</v>
      </c>
      <c r="G20" s="224" t="s">
        <v>61</v>
      </c>
      <c r="H20" s="225"/>
      <c r="I20" s="225"/>
      <c r="J20" s="225"/>
      <c r="K20" s="225"/>
      <c r="L20" s="225"/>
      <c r="M20" s="225"/>
      <c r="N20" s="226"/>
    </row>
    <row r="21" spans="1:14" s="3" customFormat="1" ht="42" customHeight="1" thickBot="1" x14ac:dyDescent="0.2">
      <c r="A21" s="221" t="s">
        <v>60</v>
      </c>
      <c r="B21" s="222"/>
      <c r="C21" s="223"/>
      <c r="D21" s="19">
        <f>E21*1.1</f>
        <v>0</v>
      </c>
      <c r="E21" s="18"/>
      <c r="F21" s="17">
        <f>D21-E21</f>
        <v>0</v>
      </c>
      <c r="G21" s="227"/>
      <c r="H21" s="228"/>
      <c r="I21" s="228"/>
      <c r="J21" s="228"/>
      <c r="K21" s="228"/>
      <c r="L21" s="228"/>
      <c r="M21" s="228"/>
      <c r="N21" s="229"/>
    </row>
    <row r="22" spans="1:14" s="3" customFormat="1" ht="42" customHeight="1" thickTop="1" thickBot="1" x14ac:dyDescent="0.2">
      <c r="A22" s="210" t="s">
        <v>59</v>
      </c>
      <c r="B22" s="211"/>
      <c r="C22" s="212"/>
      <c r="D22" s="16">
        <f>SUM(D20:D21)</f>
        <v>0</v>
      </c>
      <c r="E22" s="15">
        <f>SUM(E20:E21)</f>
        <v>0</v>
      </c>
      <c r="F22" s="14">
        <f>SUM(F20:F21)</f>
        <v>0</v>
      </c>
      <c r="G22" s="230"/>
      <c r="H22" s="231"/>
      <c r="I22" s="231"/>
      <c r="J22" s="231"/>
      <c r="K22" s="231"/>
      <c r="L22" s="231"/>
      <c r="M22" s="231"/>
      <c r="N22" s="232"/>
    </row>
    <row r="23" spans="1:14" ht="9" customHeight="1" x14ac:dyDescent="0.15">
      <c r="M23" s="1"/>
    </row>
    <row r="24" spans="1:14" ht="17.25" x14ac:dyDescent="0.15">
      <c r="A24" s="13" t="s">
        <v>58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7.25" x14ac:dyDescent="0.15">
      <c r="A25" s="13" t="s">
        <v>57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17.25" x14ac:dyDescent="0.15">
      <c r="A26" s="13" t="s">
        <v>56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 ht="17.25" x14ac:dyDescent="0.15">
      <c r="A27" s="3" t="s">
        <v>55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7.25" x14ac:dyDescent="0.15">
      <c r="A28" s="3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7.25" x14ac:dyDescent="0.15">
      <c r="A29" s="3" t="s">
        <v>53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7.25" x14ac:dyDescent="0.15">
      <c r="A30" s="12" t="s">
        <v>129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mergeCells count="80"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I14:I15"/>
    <mergeCell ref="J14:J15"/>
    <mergeCell ref="K14:K15"/>
    <mergeCell ref="B14:B15"/>
    <mergeCell ref="C14:C15"/>
    <mergeCell ref="D14:D15"/>
    <mergeCell ref="E14:E15"/>
    <mergeCell ref="F14:F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G14:G15"/>
    <mergeCell ref="H14:H15"/>
    <mergeCell ref="G18:G19"/>
    <mergeCell ref="A20:C20"/>
    <mergeCell ref="G20:N22"/>
    <mergeCell ref="A21:C21"/>
    <mergeCell ref="A22:C22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</mergeCells>
  <phoneticPr fontId="2"/>
  <printOptions horizontalCentered="1"/>
  <pageMargins left="0.39370078740157483" right="0.39370078740157483" top="0.39370078740157483" bottom="0.35433070866141736" header="0.51181102362204722" footer="0.19685039370078741"/>
  <pageSetup paperSize="9" scale="69" orientation="landscape" horizontalDpi="300" verticalDpi="300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19</vt:i4>
      </vt:variant>
    </vt:vector>
  </HeadingPairs>
  <TitlesOfParts>
    <vt:vector size="32" baseType="lpstr">
      <vt:lpstr>表紙</vt:lpstr>
      <vt:lpstr>付表１</vt:lpstr>
      <vt:lpstr>付表2</vt:lpstr>
      <vt:lpstr>総括表（合計）</vt:lpstr>
      <vt:lpstr>総括表（後期）</vt:lpstr>
      <vt:lpstr>＜改良＞原材料</vt:lpstr>
      <vt:lpstr>＜改良＞機械</vt:lpstr>
      <vt:lpstr>＜改良＞委託</vt:lpstr>
      <vt:lpstr>＜改良＞産業財産権</vt:lpstr>
      <vt:lpstr>＜改良＞賃借料</vt:lpstr>
      <vt:lpstr>＜規格＞原材料</vt:lpstr>
      <vt:lpstr>＜規格＞機械</vt:lpstr>
      <vt:lpstr>＜規格＞委託</vt:lpstr>
      <vt:lpstr>'＜改良＞委託'!Print_Area</vt:lpstr>
      <vt:lpstr>'＜改良＞機械'!Print_Area</vt:lpstr>
      <vt:lpstr>'＜改良＞原材料'!Print_Area</vt:lpstr>
      <vt:lpstr>'＜改良＞産業財産権'!Print_Area</vt:lpstr>
      <vt:lpstr>'＜改良＞賃借料'!Print_Area</vt:lpstr>
      <vt:lpstr>'＜規格＞委託'!Print_Area</vt:lpstr>
      <vt:lpstr>'＜規格＞機械'!Print_Area</vt:lpstr>
      <vt:lpstr>'総括表（後期）'!Print_Area</vt:lpstr>
      <vt:lpstr>'総括表（合計）'!Print_Area</vt:lpstr>
      <vt:lpstr>表紙!Print_Area</vt:lpstr>
      <vt:lpstr>付表１!Print_Area</vt:lpstr>
      <vt:lpstr>'＜改良＞委託'!Print_Titles</vt:lpstr>
      <vt:lpstr>'＜改良＞機械'!Print_Titles</vt:lpstr>
      <vt:lpstr>'＜改良＞原材料'!Print_Titles</vt:lpstr>
      <vt:lpstr>'＜改良＞産業財産権'!Print_Titles</vt:lpstr>
      <vt:lpstr>'＜改良＞賃借料'!Print_Titles</vt:lpstr>
      <vt:lpstr>'＜規格＞委託'!Print_Titles</vt:lpstr>
      <vt:lpstr>'＜規格＞機械'!Print_Titles</vt:lpstr>
      <vt:lpstr>'＜規格＞原材料'!Print_Titles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西川 朋宏</dc:creator>
  <cp:lastModifiedBy>大久保 朋帆</cp:lastModifiedBy>
  <cp:lastPrinted>2021-03-15T03:07:29Z</cp:lastPrinted>
  <dcterms:created xsi:type="dcterms:W3CDTF">1997-01-08T22:48:59Z</dcterms:created>
  <dcterms:modified xsi:type="dcterms:W3CDTF">2021-03-15T03:07:34Z</dcterms:modified>
</cp:coreProperties>
</file>